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iebonnde-my.sharepoint.com/personal/lattke_die-bonn_de/Documents/Dokumente/a - FAVILLE/a O3 final/"/>
    </mc:Choice>
  </mc:AlternateContent>
  <xr:revisionPtr revIDLastSave="96" documentId="8_{79321564-C3F3-415B-A21C-EFC9C378AF4D}" xr6:coauthVersionLast="47" xr6:coauthVersionMax="47" xr10:uidLastSave="{9F1A6880-98AD-49AF-A24E-F33506C25942}"/>
  <bookViews>
    <workbookView xWindow="90" yWindow="760" windowWidth="19110" windowHeight="10030" xr2:uid="{4708015C-904B-4DF9-9540-3105BFD19DD7}"/>
  </bookViews>
  <sheets>
    <sheet name="Fragebogen" sheetId="1" r:id="rId1"/>
    <sheet name="Hinweise zum Ausfüllen" sheetId="4" r:id="rId2"/>
    <sheet name="Punktzahl" sheetId="3" r:id="rId3"/>
  </sheets>
  <definedNames>
    <definedName name="Area1Elearning">Fragebogen!$B$28</definedName>
    <definedName name="Area2Communication">Fragebogen!$B$69</definedName>
    <definedName name="Area3ALPrinciples">Fragebogen!$B$99</definedName>
    <definedName name="Area4Methods">Fragebogen!$B$133</definedName>
    <definedName name="Area5Management">Fragebogen!$B$154</definedName>
    <definedName name="_xlnm.Print_Area" localSheetId="2">Punktzahl!$A$1:$E$29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3" l="1"/>
  <c r="D26" i="3"/>
  <c r="D25" i="3"/>
  <c r="D24" i="3"/>
  <c r="D23" i="3"/>
  <c r="D22" i="3"/>
  <c r="D21" i="3"/>
  <c r="D20" i="3"/>
  <c r="D19" i="3"/>
  <c r="D18" i="3"/>
  <c r="D17" i="3"/>
  <c r="D16" i="3"/>
  <c r="D15" i="3"/>
  <c r="D14" i="3"/>
  <c r="D13" i="3"/>
  <c r="D12" i="3"/>
  <c r="D11" i="3"/>
  <c r="D9" i="3"/>
  <c r="D8" i="3"/>
  <c r="D7" i="3"/>
</calcChain>
</file>

<file path=xl/sharedStrings.xml><?xml version="1.0" encoding="utf-8"?>
<sst xmlns="http://schemas.openxmlformats.org/spreadsheetml/2006/main" count="257" uniqueCount="257">
  <si>
    <t>x</t>
  </si>
  <si>
    <t>a</t>
  </si>
  <si>
    <t>d</t>
  </si>
  <si>
    <t>Kompetenzbereich</t>
  </si>
  <si>
    <t>1b) Anwendung von E-Learning-Tools</t>
  </si>
  <si>
    <t>1c) Datenschutz</t>
  </si>
  <si>
    <t>2) Soziokommunikative und Moderationskompetenz</t>
  </si>
  <si>
    <t>2a) (Besonderheiten der) virtuellen Kommunikation in einer Online-Umgebung</t>
  </si>
  <si>
    <t>2b) Schaffung und Aufrechterhaltung von Motivation und Engagement der Lernenden</t>
  </si>
  <si>
    <t>2c) Moderation von (Online-)Diskussionen und Gruppenlernprozessen</t>
  </si>
  <si>
    <t>3a) Theoretisches Verständnis</t>
  </si>
  <si>
    <t>4a) Moderationsmethoden und -techniken</t>
  </si>
  <si>
    <t>5a) Kursplanung und Durchführung</t>
  </si>
  <si>
    <t>Ziel Schwellenwert 3,5</t>
  </si>
  <si>
    <t>Ihr Ergebnis</t>
  </si>
  <si>
    <t>B) Wie sind die Ergebnisse zu interpretieren?</t>
  </si>
  <si>
    <t xml:space="preserve">Der Fragebogen dient als erste Orientierung und fördert die Selbstreflexion über Ihre beruflichen Kompetenzen als Virtual Learning Facilitator. Er soll Ihnen auch helfen, Ihre Erfolgsaussichten im weiteren Validierungsprozess realistisch einzuschätzen. </t>
  </si>
  <si>
    <t>Bei starken Abweichungen vom gewünschten FAVILLE-Kompetenzprofil (im Radardiagramm durch die orangefarbene Linie dargestellt) können Sie überlegen, bestimmte Kompetenzbereiche zunächst gezielt weiterzuentwickeln und erst zu einem späteren Zeitpunkt den Validierungsprozess erneut in Angriff zu nehmen. Sie können sich zum Beispiel für den FAVILLE-Lehrgang entscheiden, um Ihre Kompetenzen zu entwickeln und am Ende des Lehrgangs das FAVILLE-Zertifikat zu erhalten. Alternativ können Sie sich entscheiden, Ihre Kompetenzen in Eigenregie weiterzuentwickeln, indem Sie sich gezielt auf die Bereiche konzentrieren, die Sie bei Ihrer Selbsteinschätzung als schwächer identifiziert haben - und den Validierungsprozess erst zu einem späteren Zeitpunkt erneut in Angriff nehmen.</t>
  </si>
  <si>
    <t xml:space="preserve">Wenn die Selbstbewertung zu einem positiven Ergebnis geführt hat, d. h. wenn die vorgeschlagenen Schwellenwerte, die durch die orangefarbene Linie in den Diagrammen dargestellt sind, im Großen und Ganzen eingehalten werden, dann wird empfohlen, den Validierungsprozess fortzusetzen, wenn Sie dies wünschen. </t>
  </si>
  <si>
    <t>Erläuterung zum Schwellenwert</t>
  </si>
  <si>
    <r>
      <t xml:space="preserve">Um im Validierungsprozess weiter voranzukommen, sollten Sie in </t>
    </r>
    <r>
      <rPr>
        <b/>
        <sz val="10"/>
        <color rgb="FF000000"/>
        <rFont val="Arial"/>
        <family val="2"/>
      </rPr>
      <t>3.5</t>
    </r>
    <r>
      <rPr>
        <sz val="10"/>
        <color rgb="FF000000"/>
        <rFont val="Arial"/>
        <family val="2"/>
      </rPr>
      <t xml:space="preserve">jedem der </t>
    </r>
    <r>
      <rPr>
        <b/>
        <sz val="10"/>
        <color rgb="FF000000"/>
        <rFont val="Arial"/>
        <family val="2"/>
      </rPr>
      <t xml:space="preserve">fünf Kompetenzbereiche </t>
    </r>
    <r>
      <rPr>
        <sz val="10"/>
        <color rgb="FF000000"/>
        <rFont val="Arial"/>
        <family val="2"/>
      </rPr>
      <t>mindestens eine Durchschnittspunktzahl von 1 erreichen (orangefarbene Linie in der Kompetenztabelle 1).</t>
    </r>
  </si>
  <si>
    <t>Wenn Sie in einem der fünf Kompetenzbereiche eine Durchschnittsnote von weniger als 3,5 erreichen, sollten Sie nicht sofort mit dem Validierungsverfahren fortfahren, sondern zunächst eine zusätzliche Kompetenzentwicklung vornehmen. Der FAVILLE-Schulungskurs könnte eine nützliche Option für Sie sein. Die Kompetenztabelle 2 gibt genauere Hinweise darauf, in welchen Bereichen Sie möglicherweise weitere Schulungen benötigen.</t>
  </si>
  <si>
    <t>Um den Fragebogen optimal nutzen zu können, nehmen Sie sich bitte einen Moment Zeit, um die folgenden Hinweise zu lesen.</t>
  </si>
  <si>
    <t>A) Hinweise zum Ausfüllen</t>
  </si>
  <si>
    <t xml:space="preserve">Der Fragebogen besteht aus Aussagen, die berufliche Fähigkeiten oder Praktiken beschreiben. Für jede Aussage werden Sie gebeten, auf einer Skala von 1-5 zu bewerten, inwieweit Sie die beschriebene Fähigkeit besitzen. </t>
  </si>
  <si>
    <t>Es gilt die folgende Bewertungsskala</t>
  </si>
  <si>
    <t>5 = Trifft vollständig zu</t>
  </si>
  <si>
    <t>4 = Trifft größtenteils zu</t>
  </si>
  <si>
    <t>3 = Trifft teilweise zu (ca. halb/halb)</t>
  </si>
  <si>
    <t>2 = Trifft in geringerem Maße zu</t>
  </si>
  <si>
    <t>1 = Trifft überhaupt nicht zu</t>
  </si>
  <si>
    <t>Wie Sie die richtige Bewertungsstufe finden</t>
  </si>
  <si>
    <t>Bitte beantworten Sie alle Fragen ehrlich und so korrekt wie möglich. Um Ihnen dies zu erleichtern, hier ein paar Hinweise.</t>
  </si>
  <si>
    <t>Es gibt verschiedene Arten von Aussagen im Fragebogen:</t>
  </si>
  <si>
    <t>1) Komplexe Fähigkeiten</t>
  </si>
  <si>
    <r>
      <t xml:space="preserve">Neben Aussagen, die eher eng definierte Fähigkeiten beschreiben (z. B. Ich kann das Konzept xy" erklären), gibt es auch einige andere Aussagen, die </t>
    </r>
    <r>
      <rPr>
        <b/>
        <sz val="10"/>
        <color theme="1"/>
        <rFont val="Arial"/>
        <family val="2"/>
      </rPr>
      <t>komplexe Fähigkeiten</t>
    </r>
    <r>
      <rPr>
        <sz val="10"/>
        <color theme="1"/>
        <rFont val="Arial"/>
        <family val="2"/>
      </rPr>
      <t xml:space="preserve"> beschreiben, z. B. </t>
    </r>
  </si>
  <si>
    <t>Beispiel: "Ich kenne verschiedene Instrumente zur Plagiatsvermeidung, kann ihre jeweiligen Möglichkeiten und Grenzen einschätzen und fühle mich sicher im Umgang mit ihnen."</t>
  </si>
  <si>
    <t xml:space="preserve">Diese Fähigkeiten umfassen mehrere unterschiedliche Kompetenzelemente, z. B. theoretisches Wissen, Anwendungsfähigkeiten, Reflexions- und Urteilsfähigkeit usw. Die Faustregel für die Auswahl der besten Antwortoption lautet hier: </t>
  </si>
  <si>
    <t>Die höchsten Stufen 4 und - insbesondere - 5 sollten nur dann angekreuzt werden, wenn Sie sich in allen genannten Dimensionen (Wissen, Anwendung, Reflexion usw.) für gut entwickelt halten.</t>
  </si>
  <si>
    <t>Wenn Sie dagegen zwar über gute theoretische Kenntnisse verfügen, sich aber in der Anwendung unsicher fühlen, sollten Sie eher Stufe 2 oder 3 wählen. Dasselbe gilt, wenn Sie sich in der Anwendung einigermaßen sicher fühlen, die Anwendung aber eher intuitiv beherrschen und vielleicht nicht wirklich theoretisch erklären können, "warum es eigentlich funktioniert". Auch in diesen Fällen wählen Sie bitte Stufe 2 oder 3.</t>
  </si>
  <si>
    <t>2) Tatsächliche Anwendung</t>
  </si>
  <si>
    <t>Bitte kreuzen Sie hier die höchsten Stufen 4 oder 5 an, wenn Sie die entsprechenden Handlungen tatsächlich so gut wie "immer" oder "regelmäßig" durchführen.</t>
  </si>
  <si>
    <t xml:space="preserve">Trifft dies nur in geringem Maße zu, wählen Sie Stufe 2 oder 3. </t>
  </si>
  <si>
    <t>Wenn es praktisch überhaupt nicht zutrifft, wählen Sie Stufe 1</t>
  </si>
  <si>
    <t>Und wenn Sie sich bei einzelnen Aussagen noch unsicher sind - keine Sorge. Wählen Sie einfach die Option, die Ihrer Meinung nach am besten zutrifft. Wenn dieser Fragebogen Sie dazu anregt, über Ihre Kompetenzen als Virtual Learning Facilitator nachzudenken, dann ist ein wesentlicher Zweck des Fragebogens bereits erfüllt!</t>
  </si>
  <si>
    <t>Hinweis: Achten Sie darauf, dass der Text in den Zellen vollständig angezeigt wird.</t>
  </si>
  <si>
    <r>
      <t xml:space="preserve">Passen Sie </t>
    </r>
    <r>
      <rPr>
        <b/>
        <sz val="12"/>
        <color rgb="FF000000"/>
        <rFont val="Calibri"/>
        <family val="2"/>
      </rPr>
      <t xml:space="preserve">ggf. </t>
    </r>
    <r>
      <rPr>
        <b/>
        <u/>
        <sz val="12"/>
        <color rgb="FF000000"/>
        <rFont val="Calibri"/>
        <family val="2"/>
      </rPr>
      <t>die Zeilenhöhe an</t>
    </r>
    <r>
      <rPr>
        <b/>
        <sz val="12"/>
        <color rgb="FF000000"/>
        <rFont val="Calibri"/>
        <family val="2"/>
      </rPr>
      <t>, damit der gesamte Text angezeigt wird!</t>
    </r>
  </si>
  <si>
    <t>Willkommen beim FAVILLE-Fragebogen zur Selbsteinschätzung für Online-Lernbegleiter/innen und -Moderator/innen</t>
  </si>
  <si>
    <t>Der Fragebogen enthält eine Liste von Aussagen, die sich auf Ihre berufliche Kompetenz oder auf Ihre berufliche Praxis beziehen. Bitte bewerten Sie für jede Aussage anhand der folgenden Bewertungsskala, inwieweit sie auf Sie zutrifft.</t>
  </si>
  <si>
    <t xml:space="preserve">Sobald Sie den Fragebogen ausgefüllt haben, erhalten Sie Ihre persönliche Bewertung in Form von zwei Kompetenzradar-Grafiken. (Am Ende dieses Blattes). Diese Diagramme zeigen, inwieweit die einzelnen Kompetenzbereiche und Aspekte nach Ihrer eigenen Einschätzung entwickelt sind. </t>
  </si>
  <si>
    <t>Aussagen</t>
  </si>
  <si>
    <t>Kompetenz-bereiche und Aspekte</t>
  </si>
  <si>
    <t>Ihre Bewertung  (1-5)</t>
  </si>
  <si>
    <t>Aspekt 1a - Theoretische Kenntnisse von E-Learning-Konzepten</t>
  </si>
  <si>
    <r>
      <t xml:space="preserve">Ich kann die Merkmale </t>
    </r>
    <r>
      <rPr>
        <b/>
        <sz val="11"/>
        <color rgb="FF000000"/>
        <rFont val="Calibri"/>
        <family val="2"/>
      </rPr>
      <t xml:space="preserve">verschiedener Arten von Online-Kursen </t>
    </r>
    <r>
      <rPr>
        <sz val="11"/>
        <color rgb="FF000000"/>
        <rFont val="Calibri"/>
        <family val="2"/>
      </rPr>
      <t>erklären (z. B. Distance Learning, Blended Learning, Flipped Classroom, MOOCs).</t>
    </r>
  </si>
  <si>
    <r>
      <t xml:space="preserve">Ich kann die Konzepte des </t>
    </r>
    <r>
      <rPr>
        <b/>
        <sz val="11"/>
        <color rgb="FF000000"/>
        <rFont val="Calibri"/>
        <family val="2"/>
      </rPr>
      <t xml:space="preserve">nahtlosen Lernens und des ubiquitären Lernens </t>
    </r>
    <r>
      <rPr>
        <sz val="11"/>
        <color rgb="FF000000"/>
        <rFont val="Calibri"/>
        <family val="2"/>
      </rPr>
      <t>erklären.</t>
    </r>
  </si>
  <si>
    <r>
      <t xml:space="preserve">Ich kann die Konzepte der </t>
    </r>
    <r>
      <rPr>
        <b/>
        <sz val="11"/>
        <color rgb="FF000000"/>
        <rFont val="Calibri"/>
        <family val="2"/>
      </rPr>
      <t xml:space="preserve">synchronen und asynchronen Kommunikation </t>
    </r>
    <r>
      <rPr>
        <sz val="11"/>
        <color rgb="FF000000"/>
        <rFont val="Calibri"/>
        <family val="2"/>
      </rPr>
      <t>in einer Online-Lernumgebung erklären.</t>
    </r>
  </si>
  <si>
    <r>
      <t xml:space="preserve">Ich kann Ihnen erklären, was ein </t>
    </r>
    <r>
      <rPr>
        <b/>
        <sz val="11"/>
        <color rgb="FF000000"/>
        <rFont val="Calibri"/>
        <family val="2"/>
      </rPr>
      <t xml:space="preserve">Learning Management System </t>
    </r>
    <r>
      <rPr>
        <sz val="11"/>
        <color rgb="FF000000"/>
        <rFont val="Calibri"/>
        <family val="2"/>
      </rPr>
      <t>(LMS) ist und was die Hauptmerkmale eines LMS sind</t>
    </r>
  </si>
  <si>
    <r>
      <t xml:space="preserve">Ich kann erklären, was </t>
    </r>
    <r>
      <rPr>
        <b/>
        <sz val="11"/>
        <color rgb="FF000000"/>
        <rFont val="Calibri"/>
        <family val="2"/>
      </rPr>
      <t xml:space="preserve">Lerninhalte </t>
    </r>
    <r>
      <rPr>
        <sz val="11"/>
        <color rgb="FF000000"/>
        <rFont val="Calibri"/>
        <family val="2"/>
      </rPr>
      <t>sind und kann Beispiele für verschiedene Arten von Lerninhalten nennen.</t>
    </r>
  </si>
  <si>
    <r>
      <t xml:space="preserve">Ich kann erklären, was das </t>
    </r>
    <r>
      <rPr>
        <b/>
        <sz val="11"/>
        <color rgb="FF000000"/>
        <rFont val="Calibri"/>
        <family val="2"/>
      </rPr>
      <t xml:space="preserve">Sharable Content Object Reference </t>
    </r>
    <r>
      <rPr>
        <sz val="11"/>
        <color rgb="FF000000"/>
        <rFont val="Calibri"/>
        <family val="2"/>
      </rPr>
      <t>Model (SCORM) ist</t>
    </r>
  </si>
  <si>
    <r>
      <t xml:space="preserve">Ich kann erklären, was </t>
    </r>
    <r>
      <rPr>
        <b/>
        <sz val="11"/>
        <color rgb="FF000000"/>
        <rFont val="Calibri"/>
        <family val="2"/>
      </rPr>
      <t xml:space="preserve">Open Education Resources </t>
    </r>
    <r>
      <rPr>
        <sz val="11"/>
        <color rgb="FF000000"/>
        <rFont val="Calibri"/>
        <family val="2"/>
      </rPr>
      <t>sind</t>
    </r>
  </si>
  <si>
    <r>
      <t xml:space="preserve">Ich kann erklären, was ein </t>
    </r>
    <r>
      <rPr>
        <b/>
        <sz val="11"/>
        <color rgb="FF000000"/>
        <rFont val="Calibri"/>
        <family val="2"/>
      </rPr>
      <t xml:space="preserve">Autorentool </t>
    </r>
    <r>
      <rPr>
        <sz val="11"/>
        <color rgb="FF000000"/>
        <rFont val="Calibri"/>
        <family val="2"/>
      </rPr>
      <t>ist und wie es verwendet werden kann.</t>
    </r>
  </si>
  <si>
    <t>Kenntnisse grundlegender E-Learning-Konzepte und -Formate</t>
  </si>
  <si>
    <t>Aspekt 1b - Anwendung von E-Learning-Tools</t>
  </si>
  <si>
    <t xml:space="preserve">Kalenderwerkzeuge für die Erstellung und Verwaltung von Zeitplänen </t>
  </si>
  <si>
    <t>Tools zur Bildschirmaufzeichnung</t>
  </si>
  <si>
    <t xml:space="preserve">Vernetzungsinstrumente zur Unterstützung des sozialen Lernens </t>
  </si>
  <si>
    <t xml:space="preserve">Werkzeuge für Wikis oder Blogs </t>
  </si>
  <si>
    <t xml:space="preserve">Gemeinsame interaktive Whiteboard-Tools </t>
  </si>
  <si>
    <t>Digitale Notizbuch-Tools</t>
  </si>
  <si>
    <t xml:space="preserve">Tools für Projektmanagement und Teamzusammenarbeit und Projektmanagement </t>
  </si>
  <si>
    <t>Tools zur Durchführung von Umfragen</t>
  </si>
  <si>
    <t>Tools für virtuelle Welten (computersimulierte 3D-Umgebungen, in denen die Nutzer über Avatare interagieren können)</t>
  </si>
  <si>
    <t>Spielbasierte Lernwerkzeuge</t>
  </si>
  <si>
    <t>Nutzung spezifischer Online-Tools</t>
  </si>
  <si>
    <t>Allgemeine digitale Anwendungskenntnisse für E-Learning</t>
  </si>
  <si>
    <t>Aspekt 1c -   Datenschutz</t>
  </si>
  <si>
    <t>Einhaltung geltender Datenschutzbestimmungen</t>
  </si>
  <si>
    <t>Ich weiß, welche Datenschutzbestimmungen ich bei meinen eigenen Online-Veranstaltungen zu beachten habe.</t>
  </si>
  <si>
    <t>Bei meinen eigenen Online-Veranstaltungen halte ich mich strikt an die geltenden Datenschutzbestimmungen.</t>
  </si>
  <si>
    <t>Ich weiß, wo ich mich informieren kann, wenn ich mir über die Auslegung einer Datenschutzvorschrift unsicher bin.</t>
  </si>
  <si>
    <r>
      <t xml:space="preserve">Wenn ich eine digitale Ressource im Netz finde, die für mich von Interesse sein könnte, kann ich die </t>
    </r>
    <r>
      <rPr>
        <b/>
        <sz val="11"/>
        <color rgb="FF000000"/>
        <rFont val="Calibri"/>
        <family val="2"/>
      </rPr>
      <t xml:space="preserve">Qualität </t>
    </r>
    <r>
      <rPr>
        <sz val="11"/>
        <color rgb="FF000000"/>
        <rFont val="Calibri"/>
        <family val="2"/>
      </rPr>
      <t>der Ressource zuverlässig bewerten und einschätzen.</t>
    </r>
  </si>
  <si>
    <r>
      <t xml:space="preserve">Ich kann erklären, was </t>
    </r>
    <r>
      <rPr>
        <b/>
        <sz val="11"/>
        <color rgb="FF000000"/>
        <rFont val="Calibri"/>
        <family val="2"/>
      </rPr>
      <t xml:space="preserve">Urheberrecht </t>
    </r>
    <r>
      <rPr>
        <sz val="11"/>
        <color rgb="FF000000"/>
        <rFont val="Calibri"/>
        <family val="2"/>
      </rPr>
      <t xml:space="preserve">und </t>
    </r>
    <r>
      <rPr>
        <b/>
        <sz val="11"/>
        <color rgb="FF000000"/>
        <rFont val="Calibri"/>
        <family val="2"/>
      </rPr>
      <t xml:space="preserve">geistiges Eigentum </t>
    </r>
    <r>
      <rPr>
        <sz val="11"/>
        <color rgb="FF000000"/>
        <rFont val="Calibri"/>
        <family val="2"/>
      </rPr>
      <t xml:space="preserve">sind. Ich kann erklären, wie sich diese beiden Konzepte unterscheiden und wie die Lizenzvergabe von jedem dieser Konzepte beeinflusst wird. </t>
    </r>
  </si>
  <si>
    <r>
      <t xml:space="preserve">Ich bin mit dem Rahmenwerk der </t>
    </r>
    <r>
      <rPr>
        <b/>
        <sz val="11"/>
        <color rgb="FF000000"/>
        <rFont val="Calibri"/>
        <family val="2"/>
      </rPr>
      <t xml:space="preserve">Creative-Commons-Lizenzen (CC) </t>
    </r>
    <r>
      <rPr>
        <sz val="11"/>
        <color rgb="FF000000"/>
        <rFont val="Calibri"/>
        <family val="2"/>
      </rPr>
      <t>vertraut und kann die verschiedenen Arten von CC-Lizenzen erklären.</t>
    </r>
  </si>
  <si>
    <r>
      <t xml:space="preserve">Wenn ich im Netz eine digitale Ressource finde, die für mich von Interesse sein könnte, kann ich zuverlässig einschätzen, wie ich </t>
    </r>
    <r>
      <rPr>
        <b/>
        <sz val="11"/>
        <color rgb="FF000000"/>
        <rFont val="Calibri"/>
        <family val="2"/>
      </rPr>
      <t xml:space="preserve">sie rechtlich nutzen </t>
    </r>
    <r>
      <rPr>
        <sz val="11"/>
        <color rgb="FF000000"/>
        <rFont val="Calibri"/>
        <family val="2"/>
      </rPr>
      <t>darf</t>
    </r>
    <r>
      <rPr>
        <b/>
        <sz val="11"/>
        <color rgb="FF000000"/>
        <rFont val="Calibri"/>
        <family val="2"/>
      </rPr>
      <t>.</t>
    </r>
    <r>
      <rPr>
        <sz val="11"/>
        <color rgb="FF000000"/>
        <rFont val="Calibri"/>
        <family val="2"/>
      </rPr>
      <t xml:space="preserve"> Umgekehrt kann ich einschätzen, welche Nutzung nicht oder nur mit Sondergenehmigung erlaubt ist.</t>
    </r>
  </si>
  <si>
    <t>Aspekt 1d - Arbeit mit offenen Bildungsmaterialen (OER)</t>
  </si>
  <si>
    <t>Arbeit mit OER, die von anderen erstellt wurden</t>
  </si>
  <si>
    <t>Erstellen eigener OER</t>
  </si>
  <si>
    <r>
      <t xml:space="preserve">Ich kenne verschiedene </t>
    </r>
    <r>
      <rPr>
        <b/>
        <sz val="11"/>
        <color rgb="FF000000"/>
        <rFont val="Calibri"/>
        <family val="2"/>
      </rPr>
      <t xml:space="preserve">Tools zur Erstellung von Inhalten </t>
    </r>
    <r>
      <rPr>
        <sz val="11"/>
        <color rgb="FF000000"/>
        <rFont val="Calibri"/>
        <family val="2"/>
      </rPr>
      <t>und kann ihre Merkmale, Vor- und Nachteile erklären.</t>
    </r>
  </si>
  <si>
    <r>
      <t xml:space="preserve">Ich bin in der Lage, mit Hilfe von Autorentools </t>
    </r>
    <r>
      <rPr>
        <b/>
        <sz val="11"/>
        <color rgb="FF000000"/>
        <rFont val="Calibri"/>
        <family val="2"/>
      </rPr>
      <t xml:space="preserve">meine eigenen Lerninhalte </t>
    </r>
    <r>
      <rPr>
        <sz val="11"/>
        <color rgb="FF000000"/>
        <rFont val="Calibri"/>
        <family val="2"/>
      </rPr>
      <t xml:space="preserve">in verschiedenen Medienformaten </t>
    </r>
    <r>
      <rPr>
        <b/>
        <sz val="11"/>
        <color rgb="FF000000"/>
        <rFont val="Calibri"/>
        <family val="2"/>
      </rPr>
      <t>zu erstellen</t>
    </r>
    <r>
      <rPr>
        <sz val="11"/>
        <color rgb="FF000000"/>
        <rFont val="Calibri"/>
        <family val="2"/>
      </rPr>
      <t>.</t>
    </r>
  </si>
  <si>
    <t>Bereich 2 - Soziokommunikative und Moderationskompetenz</t>
  </si>
  <si>
    <t>Online Lernbegleiter/innen kennen die Besonderheiten der Kommunikation im virtuellen Raum. Sie sind in der Lage, mit den Lernenden im virtuellen Raum angemessen zu kommunizieren und zu interagieren und dabei diese Besonderheiten zu berücksichtigen. Sie sind in der Lage, Diskussionen und Gruppenarbeit auf produktive Weise zu moderieren, indem sie positive Arbeitsbeziehungen aufbauen und aufrechterhalten und die Diskussionen oder die Gruppenarbeit effizient leiten.</t>
  </si>
  <si>
    <t>Aspekt 2a - (Besonderheiten der) virtuellen Kommunikation in einer Online-Umgebung</t>
  </si>
  <si>
    <r>
      <t xml:space="preserve">Ich kann die </t>
    </r>
    <r>
      <rPr>
        <b/>
        <sz val="11"/>
        <color rgb="FF000000"/>
        <rFont val="Calibri"/>
        <family val="2"/>
      </rPr>
      <t xml:space="preserve">besonderen Herausforderungen </t>
    </r>
    <r>
      <rPr>
        <sz val="11"/>
        <color rgb="FF000000"/>
        <rFont val="Calibri"/>
        <family val="2"/>
      </rPr>
      <t xml:space="preserve">erklären, </t>
    </r>
    <r>
      <rPr>
        <b/>
        <sz val="11"/>
        <color rgb="FF000000"/>
        <rFont val="Calibri"/>
        <family val="2"/>
      </rPr>
      <t>die mit der Moderation in einer virtuellen Umgebung verbunden sind</t>
    </r>
    <r>
      <rPr>
        <sz val="11"/>
        <color rgb="FF000000"/>
        <rFont val="Calibri"/>
        <family val="2"/>
      </rPr>
      <t>, verglichen mit der Moderation in einer Face-2-Face-Situation.</t>
    </r>
  </si>
  <si>
    <r>
      <t xml:space="preserve">Ich fühle mich sicher in der Moderation </t>
    </r>
    <r>
      <rPr>
        <b/>
        <sz val="11"/>
        <color rgb="FF000000"/>
        <rFont val="Calibri"/>
        <family val="2"/>
      </rPr>
      <t>asynchroner Kommunikation</t>
    </r>
    <r>
      <rPr>
        <sz val="11"/>
        <color rgb="FF000000"/>
        <rFont val="Calibri"/>
        <family val="2"/>
      </rPr>
      <t>. Ich bin in der Lage, den Überblick zu behalten und kann z. B. sicherstellen, dass relevante Beiträge nicht "verloren" gehen.</t>
    </r>
  </si>
  <si>
    <r>
      <t xml:space="preserve">Ich bin in der Lage, in den Beiträgen der Schüler </t>
    </r>
    <r>
      <rPr>
        <b/>
        <sz val="11"/>
        <color rgb="FF000000"/>
        <rFont val="Calibri"/>
        <family val="2"/>
      </rPr>
      <t xml:space="preserve">"zwischen den Zeilen" zu lesen </t>
    </r>
    <r>
      <rPr>
        <sz val="11"/>
        <color rgb="FF000000"/>
        <rFont val="Calibri"/>
        <family val="2"/>
      </rPr>
      <t>und entsprechend zu reagieren.</t>
    </r>
  </si>
  <si>
    <r>
      <t xml:space="preserve">In der Online-Umgebung kann ich die </t>
    </r>
    <r>
      <rPr>
        <b/>
        <sz val="11"/>
        <color rgb="FF000000"/>
        <rFont val="Calibri"/>
        <family val="2"/>
      </rPr>
      <t xml:space="preserve">Stimmung in der Gruppe </t>
    </r>
    <r>
      <rPr>
        <sz val="11"/>
        <color rgb="FF000000"/>
        <rFont val="Calibri"/>
        <family val="2"/>
      </rPr>
      <t>spüren und bemerken, wenn sie sich ändert.</t>
    </r>
  </si>
  <si>
    <r>
      <t xml:space="preserve">Ich bin in der Lage, </t>
    </r>
    <r>
      <rPr>
        <b/>
        <sz val="11"/>
        <color rgb="FF000000"/>
        <rFont val="Calibri"/>
        <family val="2"/>
      </rPr>
      <t xml:space="preserve">Videokonferenzen </t>
    </r>
    <r>
      <rPr>
        <sz val="11"/>
        <color rgb="FF000000"/>
        <rFont val="Calibri"/>
        <family val="2"/>
      </rPr>
      <t xml:space="preserve">durch den Einsatz von Multimedia und elektronischen Hilfsmitteln </t>
    </r>
    <r>
      <rPr>
        <b/>
        <sz val="11"/>
        <color rgb="FF000000"/>
        <rFont val="Calibri"/>
        <family val="2"/>
      </rPr>
      <t>zu animieren.</t>
    </r>
  </si>
  <si>
    <t>Allgemeine Fähigkeiten</t>
  </si>
  <si>
    <t>Besondere Fähigkeiten</t>
  </si>
  <si>
    <t>Aspekt 2b - Schaffung und Aufrechterhaltung von Motivation und Engagement der Lernenden</t>
  </si>
  <si>
    <r>
      <t xml:space="preserve">Ich bin in der Lage, die </t>
    </r>
    <r>
      <rPr>
        <b/>
        <sz val="11"/>
        <color rgb="FF000000"/>
        <rFont val="Calibri"/>
        <family val="2"/>
      </rPr>
      <t xml:space="preserve">Teilnehmer </t>
    </r>
    <r>
      <rPr>
        <sz val="11"/>
        <color rgb="FF000000"/>
        <rFont val="Calibri"/>
        <family val="2"/>
      </rPr>
      <t xml:space="preserve">in den verschiedenen Phasen des Kurses </t>
    </r>
    <r>
      <rPr>
        <b/>
        <sz val="11"/>
        <color rgb="FF000000"/>
        <rFont val="Calibri"/>
        <family val="2"/>
      </rPr>
      <t>zu motivieren</t>
    </r>
    <r>
      <rPr>
        <sz val="11"/>
        <color rgb="FF000000"/>
        <rFont val="Calibri"/>
        <family val="2"/>
      </rPr>
      <t>, auch wenn es Probleme gibt.</t>
    </r>
  </si>
  <si>
    <r>
      <t xml:space="preserve">Ich bin in der Lage, meine </t>
    </r>
    <r>
      <rPr>
        <b/>
        <sz val="11"/>
        <color rgb="FF000000"/>
        <rFont val="Calibri"/>
        <family val="2"/>
      </rPr>
      <t>Emotionen unter Kontrolle zu halten</t>
    </r>
    <r>
      <rPr>
        <sz val="11"/>
        <color rgb="FF000000"/>
        <rFont val="Calibri"/>
        <family val="2"/>
      </rPr>
      <t>, wenn ich mit Widrigkeiten konfrontiert werde.</t>
    </r>
  </si>
  <si>
    <t>Atmosphäre aufbauen</t>
  </si>
  <si>
    <t>Teilnehmende aktivieren</t>
  </si>
  <si>
    <t>Umgang mit Konflikten</t>
  </si>
  <si>
    <t>Aspekt 2c - Moderation von (Online-)Diskussionen und Gruppenlernprozessen</t>
  </si>
  <si>
    <r>
      <t xml:space="preserve">Ich bin in der Lage, durch anregende Fragen </t>
    </r>
    <r>
      <rPr>
        <b/>
        <sz val="11"/>
        <color rgb="FF000000"/>
        <rFont val="Calibri"/>
        <family val="2"/>
      </rPr>
      <t>Debatten auszulösen</t>
    </r>
    <r>
      <rPr>
        <sz val="11"/>
        <color rgb="FF000000"/>
        <rFont val="Calibri"/>
        <family val="2"/>
      </rPr>
      <t>.</t>
    </r>
  </si>
  <si>
    <r>
      <t xml:space="preserve">Ich bin in der Lage, </t>
    </r>
    <r>
      <rPr>
        <b/>
        <sz val="11"/>
        <color rgb="FF000000"/>
        <rFont val="Calibri"/>
        <family val="2"/>
      </rPr>
      <t xml:space="preserve">Diskussionen auf </t>
    </r>
    <r>
      <rPr>
        <sz val="11"/>
        <color rgb="FF000000"/>
        <rFont val="Calibri"/>
        <family val="2"/>
      </rPr>
      <t xml:space="preserve">das Thema </t>
    </r>
    <r>
      <rPr>
        <b/>
        <sz val="11"/>
        <color rgb="FF000000"/>
        <rFont val="Calibri"/>
        <family val="2"/>
      </rPr>
      <t xml:space="preserve">zu konzentrieren </t>
    </r>
    <r>
      <rPr>
        <sz val="11"/>
        <color rgb="FF000000"/>
        <rFont val="Calibri"/>
        <family val="2"/>
      </rPr>
      <t>oder sie zum Thema zurückzubringen, wenn es unbeabsichtigte Abschweifungen gibt.</t>
    </r>
  </si>
  <si>
    <r>
      <t xml:space="preserve">Ich bin in der Lage, eine </t>
    </r>
    <r>
      <rPr>
        <b/>
        <sz val="11"/>
        <color rgb="FF000000"/>
        <rFont val="Calibri"/>
        <family val="2"/>
      </rPr>
      <t xml:space="preserve">faire und ausgewogene Verteilung der Beiträge der Teilnehmer zu </t>
    </r>
    <r>
      <rPr>
        <sz val="11"/>
        <color rgb="FF000000"/>
        <rFont val="Calibri"/>
        <family val="2"/>
      </rPr>
      <t>gewährleisten, indem ich stille Teilnehmer ermutige und Teilnehmer, die versuchen, die Diskussion zu monopolisieren, zurückhalte.</t>
    </r>
  </si>
  <si>
    <r>
      <t xml:space="preserve">Ich bin in der Lage, </t>
    </r>
    <r>
      <rPr>
        <b/>
        <sz val="11"/>
        <color rgb="FF000000"/>
        <rFont val="Calibri"/>
        <family val="2"/>
      </rPr>
      <t>effektive Gruppenlernprozesse zu planen</t>
    </r>
    <r>
      <rPr>
        <sz val="11"/>
        <color rgb="FF000000"/>
        <rFont val="Calibri"/>
        <family val="2"/>
      </rPr>
      <t>, indem ich geeignete Aufgaben und Teilaufgaben sowie einen angemessenen Zeitrahmen festlege.</t>
    </r>
  </si>
  <si>
    <r>
      <t xml:space="preserve">Ich bin in der Lage, die Lernenden zu einer weitgehend </t>
    </r>
    <r>
      <rPr>
        <b/>
        <sz val="11"/>
        <color rgb="FF000000"/>
        <rFont val="Calibri"/>
        <family val="2"/>
      </rPr>
      <t xml:space="preserve">selbstorganisierten und selbstverantwortlichen </t>
    </r>
    <r>
      <rPr>
        <sz val="11"/>
        <color rgb="FF000000"/>
        <rFont val="Calibri"/>
        <family val="2"/>
      </rPr>
      <t>Arbeit in der Gruppe zu ermutigen, wo immer dies möglich ist.</t>
    </r>
  </si>
  <si>
    <r>
      <t xml:space="preserve">Ich bin in der Lage, </t>
    </r>
    <r>
      <rPr>
        <b/>
        <sz val="11"/>
        <color rgb="FF000000"/>
        <rFont val="Calibri"/>
        <family val="2"/>
      </rPr>
      <t xml:space="preserve">die Lernprozesse in der Gruppe </t>
    </r>
    <r>
      <rPr>
        <sz val="11"/>
        <color rgb="FF000000"/>
        <rFont val="Calibri"/>
        <family val="2"/>
      </rPr>
      <t xml:space="preserve">effektiv </t>
    </r>
    <r>
      <rPr>
        <b/>
        <sz val="11"/>
        <color rgb="FF000000"/>
        <rFont val="Calibri"/>
        <family val="2"/>
      </rPr>
      <t>zu überwachen</t>
    </r>
    <r>
      <rPr>
        <sz val="11"/>
        <color rgb="FF000000"/>
        <rFont val="Calibri"/>
        <family val="2"/>
      </rPr>
      <t>, indem ich den Arbeitsfortschritt regelmäßig überprüfe und zusätzliche Hilfestellung gebe, wenn (und nur wenn) dies erforderlich ist.</t>
    </r>
  </si>
  <si>
    <t>Moderation von Online-Diskussionen</t>
  </si>
  <si>
    <t>Moderation von Online-Gruppenlernprozessen</t>
  </si>
  <si>
    <t>Aspekt 3a - Theoretisches Verständnis</t>
  </si>
  <si>
    <t>Theoretisches Verständnis der eigenen Rolle und der Grundsätze der Erwachsenenbildung</t>
  </si>
  <si>
    <r>
      <t xml:space="preserve">Ich </t>
    </r>
    <r>
      <rPr>
        <b/>
        <sz val="11"/>
        <color rgb="FF000000"/>
        <rFont val="Calibri"/>
        <family val="2"/>
      </rPr>
      <t>fühle mich motiviert und verpflichtet</t>
    </r>
    <r>
      <rPr>
        <sz val="11"/>
        <color rgb="FF000000"/>
        <rFont val="Calibri"/>
        <family val="2"/>
      </rPr>
      <t>, Lernprozesse in einer Online-Umgebung zu unterstützen</t>
    </r>
  </si>
  <si>
    <r>
      <t xml:space="preserve">Ich </t>
    </r>
    <r>
      <rPr>
        <b/>
        <sz val="11"/>
        <color rgb="FF000000"/>
        <rFont val="Calibri"/>
        <family val="2"/>
      </rPr>
      <t xml:space="preserve">passe mich </t>
    </r>
    <r>
      <rPr>
        <sz val="11"/>
        <color rgb="FF000000"/>
        <rFont val="Calibri"/>
        <family val="2"/>
      </rPr>
      <t xml:space="preserve">leicht </t>
    </r>
    <r>
      <rPr>
        <b/>
        <sz val="11"/>
        <color rgb="FF000000"/>
        <rFont val="Calibri"/>
        <family val="2"/>
      </rPr>
      <t xml:space="preserve">an neue Online-Lernkontexte und -Zielgruppen an </t>
    </r>
    <r>
      <rPr>
        <sz val="11"/>
        <color rgb="FF000000"/>
        <rFont val="Calibri"/>
        <family val="2"/>
      </rPr>
      <t>und berücksichtige dabei die spezifischen Anforderungen, die ein neuer Kontext oder eine neue Zielgruppe mit sich bringt.</t>
    </r>
  </si>
  <si>
    <t>Engagement</t>
  </si>
  <si>
    <t xml:space="preserve">Flexibilität </t>
  </si>
  <si>
    <t>Haltung gegenüber den Lernenden</t>
  </si>
  <si>
    <t>Eigene berufliche Weiterentwicklung</t>
  </si>
  <si>
    <t>Förderung eines partizipativen Ansatzes</t>
  </si>
  <si>
    <t>Didaktik der Erwachsenen-bildung</t>
  </si>
  <si>
    <t>Förderung der Selbstständigkeit der Lernenden</t>
  </si>
  <si>
    <t>Faire Bewertung</t>
  </si>
  <si>
    <t>Online-Lernbegleiter/innen verfügen über ein breites didaktisches Repertoire an Methoden für den Einsatz im virtuellen Raum. Sie wissen, welche Methoden für verschiedene Zwecke geeignet sind (z.B. Präsentation von Inhalten, Unterstützung des selbstgesteuerten Lernens von Einzelpersonen und Gruppen, Unterstützung des kollaborativen Lernens, Schaffung und Aufrechterhaltung der Motivation der Lernenden, Steuerung/Bewältigung der Gruppendynamik, Evaluierung und Bewertung des Lernfortschritts, Feedback geben usw.) und sind in der Lage, die Methoden im Kurs praktisch anzuwenden. Sie sind in der Lage, geeignete E-Learning-Inhalte für ihre jeweiligen Kurse auszuwählen. Sie sind auch in der Lage, bestehende E-Learning-Inhalte anzupassen oder neue E-Learning-Inhalte für ihre Kurse mit Hilfe von Autorentools zu erstellen</t>
  </si>
  <si>
    <t>Aspekt 4a -  Moderationsmethoden und -techniken</t>
  </si>
  <si>
    <r>
      <t xml:space="preserve">Ich verfüge über ein hinreichend breit gefächertes Methodenrepertoire und kann </t>
    </r>
    <r>
      <rPr>
        <b/>
        <sz val="11"/>
        <color rgb="FF000000"/>
        <rFont val="Calibri"/>
        <family val="2"/>
      </rPr>
      <t>in allen typischen Kurssituationen und Kursphasen spontan mehrere unterschiedliche Methoden anwenden.</t>
    </r>
  </si>
  <si>
    <r>
      <t xml:space="preserve">Ich kann die </t>
    </r>
    <r>
      <rPr>
        <b/>
        <sz val="11"/>
        <color rgb="FF000000"/>
        <rFont val="Calibri"/>
        <family val="2"/>
      </rPr>
      <t xml:space="preserve">Vorteile/Potenziale und die Nachteile/Grenzen </t>
    </r>
    <r>
      <rPr>
        <sz val="11"/>
        <color rgb="FF000000"/>
        <rFont val="Calibri"/>
        <family val="2"/>
      </rPr>
      <t>einer bestimmten Methode erläutern und mich dabei auch auf theoretische Konzepte des (Erwachsenen-)Lernens und Lehrens beziehen.</t>
    </r>
  </si>
  <si>
    <r>
      <t xml:space="preserve">Ich weiß, welche Aspekte bei der Wahl einer geeigneten Methode für eine bestimmte Situation oder einen bestimmten Zweck berücksichtigt werden müssen, und kann die Eignung verschiedener Methoden für diese Situation oder diesen Zweck </t>
    </r>
    <r>
      <rPr>
        <b/>
        <sz val="11"/>
        <color rgb="FF000000"/>
        <rFont val="Calibri"/>
        <family val="2"/>
      </rPr>
      <t>beurteilen</t>
    </r>
    <r>
      <rPr>
        <sz val="11"/>
        <color rgb="FF000000"/>
        <rFont val="Calibri"/>
        <family val="2"/>
      </rPr>
      <t>.</t>
    </r>
  </si>
  <si>
    <r>
      <t xml:space="preserve">Ich kenne verschiedene Methoden zur Förderung des </t>
    </r>
    <r>
      <rPr>
        <b/>
        <sz val="11"/>
        <color rgb="FF000000"/>
        <rFont val="Calibri"/>
        <family val="2"/>
      </rPr>
      <t xml:space="preserve">kollaborativen Gruppenlernens </t>
    </r>
    <r>
      <rPr>
        <sz val="11"/>
        <color rgb="FF000000"/>
        <rFont val="Calibri"/>
        <family val="2"/>
      </rPr>
      <t>in einer virtuellen Umgebung und kann sie anwenden.</t>
    </r>
  </si>
  <si>
    <t>Methoden zur Förderung transversaler Fähigkeiten und autonomen Lernens</t>
  </si>
  <si>
    <t>Methoden und Techniken für die Lernunterstützung im Allgemeinen</t>
  </si>
  <si>
    <r>
      <t xml:space="preserve">Ich kann erklären, welche </t>
    </r>
    <r>
      <rPr>
        <b/>
        <sz val="11"/>
        <color rgb="FF000000"/>
        <rFont val="Calibri"/>
        <family val="2"/>
      </rPr>
      <t xml:space="preserve">Qualitätskriterien </t>
    </r>
    <r>
      <rPr>
        <sz val="11"/>
        <color rgb="FF000000"/>
        <rFont val="Calibri"/>
        <family val="2"/>
      </rPr>
      <t>(z.B. in Bezug auf technische Qualität, Dauer, Struktur usw.) E-Learning-Inhalte in verschiedenen Medienformaten erfüllen sollten</t>
    </r>
  </si>
  <si>
    <r>
      <t xml:space="preserve">Ich bin in der Lage, </t>
    </r>
    <r>
      <rPr>
        <b/>
        <sz val="11"/>
        <color rgb="FF000000"/>
        <rFont val="Calibri"/>
        <family val="2"/>
      </rPr>
      <t xml:space="preserve">geeignete E-Learning-Inhalte </t>
    </r>
    <r>
      <rPr>
        <sz val="11"/>
        <color rgb="FF000000"/>
        <rFont val="Calibri"/>
        <family val="2"/>
      </rPr>
      <t xml:space="preserve">im Hinblick auf die didaktischen Ziele meines Kurses (oder meiner Kurseinheiten) gezielt </t>
    </r>
    <r>
      <rPr>
        <b/>
        <sz val="11"/>
        <color rgb="FF000000"/>
        <rFont val="Calibri"/>
        <family val="2"/>
      </rPr>
      <t>auszuwählen</t>
    </r>
  </si>
  <si>
    <r>
      <t xml:space="preserve">Ich kenne die </t>
    </r>
    <r>
      <rPr>
        <b/>
        <sz val="11"/>
        <color rgb="FF000000"/>
        <rFont val="Calibri"/>
        <family val="2"/>
      </rPr>
      <t xml:space="preserve">didaktischen Prinzipien des Multimedia-Designs </t>
    </r>
    <r>
      <rPr>
        <sz val="11"/>
        <color rgb="FF000000"/>
        <rFont val="Calibri"/>
        <family val="2"/>
      </rPr>
      <t>(z.B. die Mayerschen Prinzipien). Ich weiß, welche Prinzipien ich bei der Erstellung oder Bearbeitung meiner eigenen Multimedia-Ressourcen beachten muss, um die Wirkung auf den Lernprozess zu maximieren.</t>
    </r>
  </si>
  <si>
    <t>Vertrautheit mit E-Learning-Inhalten und Medienformaten im Allgemeinen</t>
  </si>
  <si>
    <t>Texte</t>
  </si>
  <si>
    <t>Animationen</t>
  </si>
  <si>
    <t>Videos</t>
  </si>
  <si>
    <t>Verwendung von spezifischen Inhalten und Medienformaten</t>
  </si>
  <si>
    <t>Bereich 4 - Didaktisch-methodische Kompetenz</t>
  </si>
  <si>
    <t>Bereich 1 - E-Learning-Kompetenz (konzeptionelle, technische und rechtliche Aspekte)</t>
  </si>
  <si>
    <t>Während des Kurses kann ich proaktiv Situationen erkennen, in denen eine Änderung des Prozesses erforderlich ist.</t>
  </si>
  <si>
    <r>
      <t xml:space="preserve">Trotz aller Vorbereitung bin ich in der Lage, </t>
    </r>
    <r>
      <rPr>
        <b/>
        <sz val="11"/>
        <color rgb="FF000000"/>
        <rFont val="Calibri"/>
        <family val="2"/>
      </rPr>
      <t xml:space="preserve">flexibel zu bleiben </t>
    </r>
    <r>
      <rPr>
        <sz val="11"/>
        <color rgb="FF000000"/>
        <rFont val="Calibri"/>
        <family val="2"/>
      </rPr>
      <t>und meine Aktivitäten anzupassen, wenn ich merke, dass die Gruppe etwas anderes braucht als das, was ich geplant hatte.</t>
    </r>
  </si>
  <si>
    <t>Aspekt 5b - Organisation der verschiedenen Kursphasen</t>
  </si>
  <si>
    <t>Flexibilität während des Kurses</t>
  </si>
  <si>
    <t>Online-Lernbegleiter/innen sind in der Lage, Online-Sitzungen und Lernsequenzen zu planen (Festlegung von Lernzielen, Auswahl oder Erstellung von Materialien und Hilfsmitteln, Planung von Aufgaben/Aufgaben/Aktivitäten, Erstellung eines Zeitplans), und zwar sowohl in Übereinstimmung mit allgemeinen didaktischen Prinzipien als auch mit den spezifischen Anforderungen der jeweiligen Lerngruppe und des jeweiligen (organisatorischen) Kontexts. Sie sind in der Lage, den Kursfortschritt laufend zu überwachen und zu evaluieren. Sie erkennen während des Kursprozesses, wenn Änderungen am ursprünglichen Konzept vorgenommen werden müssen und sind in der Lage, solche Änderungen kurzfristig umzusetzen. Sie sind in der Lage, die Einhaltung von Zeitplänen und Fristen in einem Online-Kurs wirksam zu überwachen.</t>
  </si>
  <si>
    <r>
      <t xml:space="preserve">Ich treffe die </t>
    </r>
    <r>
      <rPr>
        <b/>
        <sz val="11"/>
        <color rgb="FF000000"/>
        <rFont val="Calibri"/>
        <family val="2"/>
      </rPr>
      <t xml:space="preserve">notwendigen Vorbereitungen </t>
    </r>
    <r>
      <rPr>
        <sz val="11"/>
        <color rgb="FF000000"/>
        <rFont val="Calibri"/>
        <family val="2"/>
      </rPr>
      <t>(z.B. Testen, ob die technische Ausrüstung einwandfrei funktioniert) so weit wie möglich vor dem Kurs, um im Kurs selbst keine unnötige Zeit zu verlieren und den Teilnehmern ein Gefühl der Sicherheit zu geben.</t>
    </r>
  </si>
  <si>
    <t>Kursvorbereitung und Kursbeginn</t>
  </si>
  <si>
    <r>
      <t xml:space="preserve">Ich bin in der Lage, den Zeitplan des Kurses und die </t>
    </r>
    <r>
      <rPr>
        <b/>
        <sz val="11"/>
        <color rgb="FF000000"/>
        <rFont val="Calibri"/>
        <family val="2"/>
      </rPr>
      <t xml:space="preserve">Fristen </t>
    </r>
    <r>
      <rPr>
        <sz val="11"/>
        <color rgb="FF000000"/>
        <rFont val="Calibri"/>
        <family val="2"/>
      </rPr>
      <t xml:space="preserve">in der Online-Umgebung effektiv </t>
    </r>
    <r>
      <rPr>
        <b/>
        <sz val="11"/>
        <color rgb="FF000000"/>
        <rFont val="Calibri"/>
        <family val="2"/>
      </rPr>
      <t>zu überwachen</t>
    </r>
    <r>
      <rPr>
        <sz val="11"/>
        <color rgb="FF000000"/>
        <rFont val="Calibri"/>
        <family val="2"/>
      </rPr>
      <t>.</t>
    </r>
  </si>
  <si>
    <t>Organisation und Lernuntersützung während des Kurses</t>
  </si>
  <si>
    <r>
      <t xml:space="preserve">Am Ende eines Kurses sorge ich durch geeignete Aktivitäten dafür, dass der Kurs nicht nur inhaltlich, sondern auch psychologisch und emotional zu einem </t>
    </r>
    <r>
      <rPr>
        <b/>
        <sz val="11"/>
        <color rgb="FF000000"/>
        <rFont val="Calibri"/>
        <family val="2"/>
      </rPr>
      <t xml:space="preserve">guten Abschluss </t>
    </r>
    <r>
      <rPr>
        <sz val="11"/>
        <color rgb="FF000000"/>
        <rFont val="Calibri"/>
        <family val="2"/>
      </rPr>
      <t>gebracht wird.</t>
    </r>
  </si>
  <si>
    <t>Kursabschluss</t>
  </si>
  <si>
    <t>Aspekt 5c - Einsatz von Monitoringinstrumenten</t>
  </si>
  <si>
    <t>Herzlichen Glückwunsch! Sie haben nun den vollständigen FAVILLE-Fragebogen zur Selbstbewertung ausgefüllt!</t>
  </si>
  <si>
    <r>
      <t xml:space="preserve">Darüber hinaus finden Sie die genaue Punktzahl Ihrer Selbsteinschätzung in </t>
    </r>
    <r>
      <rPr>
        <b/>
        <sz val="11"/>
        <color rgb="FF000000"/>
        <rFont val="Calibri"/>
        <family val="2"/>
      </rPr>
      <t xml:space="preserve">tabellarischer Form </t>
    </r>
    <r>
      <rPr>
        <sz val="11"/>
        <color rgb="FF000000"/>
        <rFont val="Calibri"/>
        <family val="2"/>
      </rPr>
      <t>auf dem Blatt "Punktzahl".</t>
    </r>
  </si>
  <si>
    <t>Was kommt als nächstes?</t>
  </si>
  <si>
    <r>
      <t>Wenn Sie den Fragebogen nicht nur zur Selbstreflexion ausgefüllt haben, sondern den Validierungsprozess weiterverfolgen möchten, fahren Sie mit dem Schritt "</t>
    </r>
    <r>
      <rPr>
        <b/>
        <sz val="11"/>
        <color rgb="FF000000"/>
        <rFont val="Calibri"/>
        <family val="2"/>
      </rPr>
      <t>Bewerbungsportfolio</t>
    </r>
    <r>
      <rPr>
        <sz val="11"/>
        <color rgb="FF000000"/>
        <rFont val="Calibri"/>
        <family val="2"/>
      </rPr>
      <t>" fort.</t>
    </r>
  </si>
  <si>
    <r>
      <t xml:space="preserve">Blättern Sie weiter nach unten auf die nächste Seite, um das Ergebnis Ihrer Selbsteinschätzung in Form von </t>
    </r>
    <r>
      <rPr>
        <b/>
        <sz val="11"/>
        <color rgb="FF000000"/>
        <rFont val="Calibri"/>
        <family val="2"/>
      </rPr>
      <t xml:space="preserve">zwei Kompetenz-Radargrafiken zu </t>
    </r>
    <r>
      <rPr>
        <sz val="11"/>
        <color rgb="FF000000"/>
        <rFont val="Calibri"/>
        <family val="2"/>
      </rPr>
      <t>sehen. Wenn Sie möchten, können Sie die Diagramme separat ausdrucken. (Wählen Sie im Druckmenü in den Einstellungen: Seite 10 drucken</t>
    </r>
  </si>
  <si>
    <t>1) E-Learning-Kompetenz (konzeptionelle, technische und rechtliche Aspekte)</t>
  </si>
  <si>
    <t>1) Theoretische Kenntnisse von E-Learning-Konzepten</t>
  </si>
  <si>
    <t>1d) Arbeit mit offenen Bildungsmaterialien (OER)</t>
  </si>
  <si>
    <t>Bereich 3 Professionelles Bewusstsein und Einhaltung erwachsenenpädagogischer Prinzipien</t>
  </si>
  <si>
    <t>3) Professionelles Bewusstsein und Einhaltung erwachsenenpädagogischer Prinzipien</t>
  </si>
  <si>
    <t>Aspekt 3b - Professionelle Haltung</t>
  </si>
  <si>
    <t>3b) Professionelle Haltung</t>
  </si>
  <si>
    <t>Aspekt 3c - Anwendung erwachsenenpädagogischer Grundsätze</t>
  </si>
  <si>
    <t>3c) Anwendung erwachsenenpädagogischer Grundsätze</t>
  </si>
  <si>
    <t>4) Didaktisch-methodische Kompetenz</t>
  </si>
  <si>
    <t>Aspekt 4b - Didaktische Anwendung von E-Learning-Inhalten und Medienformaten</t>
  </si>
  <si>
    <t>4b) Didaktische Anwendung von E-Learning-Inhalten und Medienformaten</t>
  </si>
  <si>
    <t>Aspekt 5a - Kursplanung und -durchführung</t>
  </si>
  <si>
    <t>Aspekt 5a - Kursvorbereitung und Kursstart</t>
  </si>
  <si>
    <t>5b) Organisation der verschiedenen Kursphasen</t>
  </si>
  <si>
    <t>5c) Einsatz von Monitoringinstrumenten</t>
  </si>
  <si>
    <t>Online-Lernbegleiter/innen sind sich ihrer eigenen Rolle als Unterstützer/innen von Lernprozessen bei ihren Teilnehmenden bewusst und zeigen eine positive Einstellung hierzu. Sie sindmit den Grundsätzen der Erwachsenenbildung und der Lernberatung vertraut und sind in der Lage und bereit, diese in ihren Kursen anzuwenden. Sie sind in der Lage, die Lernenden dabei zu unterstützen, die Kontrolle über ihr eigenes Lernen zu übernehmen und ihre Autonomie und Selbstorganisationsfähigkeiten zu fördern, indem sie als Mentor/innen für ihre Lernenden fungieren. Darüber hinaus reflektieren sie als Fachkraft regelmäßig ihre eigene Leistung, bewerten sie kritisch und streben danach, sie kontinuierlich zu verbessern.</t>
  </si>
  <si>
    <t>5) Management-, Planungs- und Organisationskompetenz</t>
  </si>
  <si>
    <t>Bereich 5 - Management-, Planungs- und Organisationskompetenz</t>
  </si>
  <si>
    <t>Online-Lernbegleiter/innen sind mit den konzeptionellen, technischen und rechtlichen Grundlagen des E-Learnings vertraut. Sie kennen die wichtigsten Grundkonzepte und gängigen Kursformate im Bereich E-Learning und können diese erläutern. Sie kennen die gebräuchlichsten Digitalen -Anwendungen und Lernmanagementsysteme und deren jeweilige Eigenschaften. Sie sind in der Lage, verschiedene Tools und Geräte sicher zu nutzen. Darüber hinaus sind sie in der Lage, sich bei der Nutzung oder Erstellung eigener Materialien (OER) rechtlich korrekt zu verhalten und geltende Urheberrechtsbestimmungen etc. angemessen zu berücksichtigen</t>
  </si>
  <si>
    <r>
      <t>Darüber hinaus gibt es auch Aussagen zur</t>
    </r>
    <r>
      <rPr>
        <b/>
        <sz val="10"/>
        <color theme="1"/>
        <rFont val="Arial"/>
        <family val="2"/>
      </rPr>
      <t xml:space="preserve"> tatsächlichen Anwendungspraxi</t>
    </r>
    <r>
      <rPr>
        <sz val="10"/>
        <color theme="1"/>
        <rFont val="Arial"/>
        <family val="2"/>
      </rPr>
      <t>s, z.B. im Format "Ich mache immer ..." oder "Ich mache regelmäßig ...". Die Faustregel für die Auswahl der besten Antwortmöglichkeit lautet hier:</t>
    </r>
  </si>
  <si>
    <t>Wenn Sie sich nicht sicher sind, welche Stufe Sie wählen sollen, finden Sie auf dem Blatt "Hinweise zum Ausfüllen" weitere Hinweise! Dort finden Sie auch Hinweise, wie die Ergebnisse des Fragebogens zu interpretieren sind.</t>
  </si>
  <si>
    <t>Auf dem Blatt "Hinweise zum Ausfüllen" finden Sie Hinweise zur Interpretation des Ergebnisses der Selbsteinschätzung.</t>
  </si>
  <si>
    <t>Sind Sie bereit? Dann gehen Sie zurück zum Blatt "Fragebogen" und fangen Sie an!</t>
  </si>
  <si>
    <r>
      <t xml:space="preserve">Ich kann erklären, was ein </t>
    </r>
    <r>
      <rPr>
        <b/>
        <sz val="11"/>
        <color rgb="FF000000"/>
        <rFont val="Calibri"/>
        <family val="2"/>
      </rPr>
      <t xml:space="preserve">digitales Repositorium </t>
    </r>
    <r>
      <rPr>
        <sz val="11"/>
        <color rgb="FF000000"/>
        <rFont val="Calibri"/>
        <family val="2"/>
      </rPr>
      <t>ist.</t>
    </r>
  </si>
  <si>
    <t>Ich fühle mich sicher im Umgang mit den gängigsten digitalen-Anwendungen und kann mich leicht und schnell in neue digitale-Anwendungen einarbeiten.</t>
  </si>
  <si>
    <t>Ich bin in der Lage, Moodle (oder ein vergleichbares Learning Management System) sicher zu nutzen.</t>
  </si>
  <si>
    <r>
      <t xml:space="preserve">Im Einzelnen fühle ich mich </t>
    </r>
    <r>
      <rPr>
        <b/>
        <sz val="11"/>
        <color rgb="FF000000"/>
        <rFont val="Calibri"/>
        <family val="2"/>
      </rPr>
      <t>sicher im Umgang mit den folgenden Arten von Tools.</t>
    </r>
    <r>
      <rPr>
        <sz val="11"/>
        <color rgb="FF000000"/>
        <rFont val="Calibri"/>
        <family val="2"/>
      </rPr>
      <t xml:space="preserve"> (D.h. Ich kenne verschiedene Beispiele des jeweiligen Typs und kann ihre Nützlichkeit einschätzen, da ich ihre jeweiligen Merkmale und Grenzen kenne):</t>
    </r>
  </si>
  <si>
    <t>Videokonferenz-Programme</t>
  </si>
  <si>
    <t>Instrumente zur Überprüfung und/oder Bewertung von Lernleistungen und Lernfortschritten</t>
  </si>
  <si>
    <r>
      <t xml:space="preserve">Ich bin in der Lage, </t>
    </r>
    <r>
      <rPr>
        <b/>
        <sz val="11"/>
        <color rgb="FF000000"/>
        <rFont val="Calibri"/>
        <family val="2"/>
      </rPr>
      <t>systematisch OER zu recherchieren</t>
    </r>
    <r>
      <rPr>
        <sz val="11"/>
        <color rgb="FF000000"/>
        <rFont val="Calibri"/>
        <family val="2"/>
      </rPr>
      <t>, indem ich zum Beispiel spezialisierte Suchmaschinen oder spezialisierte Linksammlungen verwende und/oder direkt in spezialisierten Repositorien suche.</t>
    </r>
  </si>
  <si>
    <r>
      <t xml:space="preserve">Ich bin in der Lage, die passende </t>
    </r>
    <r>
      <rPr>
        <b/>
        <sz val="11"/>
        <color rgb="FF000000"/>
        <rFont val="Calibri"/>
        <family val="2"/>
      </rPr>
      <t xml:space="preserve">Creative Commons (CC)-Lizenz </t>
    </r>
    <r>
      <rPr>
        <sz val="11"/>
        <color rgb="FF000000"/>
        <rFont val="Calibri"/>
        <family val="2"/>
      </rPr>
      <t>für meine eigenen digitalen Ressourcen auszuwählen und kann meine Ressourcen korrekt mit der CC-Lizenz und dem Symbol kennzeichnen.</t>
    </r>
  </si>
  <si>
    <r>
      <t xml:space="preserve">Ich fühle mich sicher, wenn es darum geht, die </t>
    </r>
    <r>
      <rPr>
        <b/>
        <sz val="11"/>
        <color rgb="FF000000"/>
        <rFont val="Calibri"/>
        <family val="2"/>
      </rPr>
      <t xml:space="preserve">synchrone Kommunikation </t>
    </r>
    <r>
      <rPr>
        <sz val="11"/>
        <color rgb="FF000000"/>
        <rFont val="Calibri"/>
        <family val="2"/>
      </rPr>
      <t>während eines Online-Kurses zu moderieren, auch wenn schnelle Reaktionen erforderlich sind.</t>
    </r>
  </si>
  <si>
    <r>
      <t xml:space="preserve">Ich bin in der Lage, </t>
    </r>
    <r>
      <rPr>
        <b/>
        <sz val="11"/>
        <color rgb="FF000000"/>
        <rFont val="Calibri"/>
        <family val="2"/>
      </rPr>
      <t xml:space="preserve">prägnante, anregende und personalisierte Nachrichten </t>
    </r>
    <r>
      <rPr>
        <sz val="11"/>
        <color rgb="FF000000"/>
        <rFont val="Calibri"/>
        <family val="2"/>
      </rPr>
      <t>in einer Online-Umgebung zu posten.</t>
    </r>
  </si>
  <si>
    <r>
      <t xml:space="preserve">Ich bin in der Lage, geeignete Aktivitäten einzusetzen, um die </t>
    </r>
    <r>
      <rPr>
        <b/>
        <sz val="11"/>
        <color rgb="FF000000"/>
        <rFont val="Calibri"/>
        <family val="2"/>
      </rPr>
      <t xml:space="preserve">Online-Sozialisierung und den Gruppenzusammenhalt </t>
    </r>
    <r>
      <rPr>
        <sz val="11"/>
        <color rgb="FF000000"/>
        <rFont val="Calibri"/>
        <family val="2"/>
      </rPr>
      <t>unter den Teilnehmenden zu fördern.</t>
    </r>
  </si>
  <si>
    <r>
      <t xml:space="preserve">Ich bin in der Lage, eine </t>
    </r>
    <r>
      <rPr>
        <b/>
        <sz val="11"/>
        <color rgb="FF000000"/>
        <rFont val="Calibri"/>
        <family val="2"/>
      </rPr>
      <t xml:space="preserve">einladende Atmosphäre </t>
    </r>
    <r>
      <rPr>
        <sz val="11"/>
        <color rgb="FF000000"/>
        <rFont val="Calibri"/>
        <family val="2"/>
      </rPr>
      <t>zu schaffen und aufrechtzuerhalten und den Teilnehmenden das Gefühl zu geben, sich in meinem Kurs sicher und wohl zu fühlen.</t>
    </r>
  </si>
  <si>
    <r>
      <t xml:space="preserve">Ich bin in der Lage, einen Online-Kurs so zu moderieren, dass die Teilnehmenden während des gesamten Kurses im </t>
    </r>
    <r>
      <rPr>
        <b/>
        <sz val="11"/>
        <color rgb="FF000000"/>
        <rFont val="Calibri"/>
        <family val="2"/>
      </rPr>
      <t xml:space="preserve">Geiste der Zusammenarbeit und in einer Atmosphäre des gegenseitigen Respekts </t>
    </r>
    <r>
      <rPr>
        <sz val="11"/>
        <color rgb="FF000000"/>
        <rFont val="Calibri"/>
        <family val="2"/>
      </rPr>
      <t>interagieren.</t>
    </r>
  </si>
  <si>
    <r>
      <t xml:space="preserve">Ich bin in der Lage, eine </t>
    </r>
    <r>
      <rPr>
        <b/>
        <sz val="11"/>
        <color rgb="FF000000"/>
        <rFont val="Calibri"/>
        <family val="2"/>
      </rPr>
      <t xml:space="preserve">effektive Interaktion zwischen den Teilnehmenden </t>
    </r>
    <r>
      <rPr>
        <sz val="11"/>
        <color rgb="FF000000"/>
        <rFont val="Calibri"/>
        <family val="2"/>
      </rPr>
      <t>zu fördern und aufrechtzuerhalten.</t>
    </r>
  </si>
  <si>
    <r>
      <t xml:space="preserve">Ich bin in der Lage, </t>
    </r>
    <r>
      <rPr>
        <b/>
        <sz val="11"/>
        <color rgb="FF000000"/>
        <rFont val="Calibri"/>
        <family val="2"/>
      </rPr>
      <t>substantielle Beiträge von Teilnehmenden</t>
    </r>
    <r>
      <rPr>
        <sz val="11"/>
        <color rgb="FF000000"/>
        <rFont val="Calibri"/>
        <family val="2"/>
      </rPr>
      <t xml:space="preserve"> anzuregen, auch von den eher "stillen" Teilnehmenden</t>
    </r>
  </si>
  <si>
    <r>
      <t xml:space="preserve">Ich kann </t>
    </r>
    <r>
      <rPr>
        <b/>
        <sz val="11"/>
        <color rgb="FF000000"/>
        <rFont val="Calibri"/>
        <family val="2"/>
      </rPr>
      <t xml:space="preserve">die Teilnehmende ermutigen, neue Aspekte </t>
    </r>
    <r>
      <rPr>
        <sz val="11"/>
        <color rgb="FF000000"/>
        <rFont val="Calibri"/>
        <family val="2"/>
      </rPr>
      <t xml:space="preserve">in ihren Diskussionen oder in ihren Aufgaben </t>
    </r>
    <r>
      <rPr>
        <b/>
        <sz val="11"/>
        <color rgb="FF000000"/>
        <rFont val="Calibri"/>
        <family val="2"/>
      </rPr>
      <t>zu erkunden.</t>
    </r>
  </si>
  <si>
    <r>
      <t xml:space="preserve">Ich bin in der Lage, die Teilnehmenden mit </t>
    </r>
    <r>
      <rPr>
        <b/>
        <sz val="11"/>
        <color rgb="FF000000"/>
        <rFont val="Calibri"/>
        <family val="2"/>
      </rPr>
      <t xml:space="preserve">anregenden Fragen </t>
    </r>
    <r>
      <rPr>
        <sz val="11"/>
        <color rgb="FF000000"/>
        <rFont val="Calibri"/>
        <family val="2"/>
      </rPr>
      <t xml:space="preserve">oder Aktionen herauszufordern, die sie dazu motivieren, </t>
    </r>
    <r>
      <rPr>
        <b/>
        <sz val="11"/>
        <color rgb="FF000000"/>
        <rFont val="Calibri"/>
        <family val="2"/>
      </rPr>
      <t>ihre Komfortzone zu verlassen</t>
    </r>
    <r>
      <rPr>
        <sz val="11"/>
        <color rgb="FF000000"/>
        <rFont val="Calibri"/>
        <family val="2"/>
      </rPr>
      <t>.</t>
    </r>
  </si>
  <si>
    <r>
      <t xml:space="preserve">Ich bin in der Lage, </t>
    </r>
    <r>
      <rPr>
        <b/>
        <sz val="11"/>
        <color rgb="FF000000"/>
        <rFont val="Calibri"/>
        <family val="2"/>
      </rPr>
      <t xml:space="preserve">konstruktiv mit Konflikten </t>
    </r>
    <r>
      <rPr>
        <sz val="11"/>
        <color rgb="FF000000"/>
        <rFont val="Calibri"/>
        <family val="2"/>
      </rPr>
      <t xml:space="preserve">und möglichen Widerständen der Teilnehmenden während eines Online-Kurses </t>
    </r>
    <r>
      <rPr>
        <b/>
        <sz val="11"/>
        <color rgb="FF000000"/>
        <rFont val="Calibri"/>
        <family val="2"/>
      </rPr>
      <t>umzugehen</t>
    </r>
  </si>
  <si>
    <r>
      <t xml:space="preserve">Ich bin in der Lage, </t>
    </r>
    <r>
      <rPr>
        <b/>
        <sz val="11"/>
        <color rgb="FF000000"/>
        <rFont val="Calibri"/>
        <family val="2"/>
      </rPr>
      <t>die Diskussionen der Teilnehmende effektiv zu lenken</t>
    </r>
    <r>
      <rPr>
        <sz val="11"/>
        <color rgb="FF000000"/>
        <rFont val="Calibri"/>
        <family val="2"/>
      </rPr>
      <t>, indem ich regelmäßig den Diskussionsstand zusammenfasse, neue Themen zu einem geeigneten Zeitpunkt einführe, alternative Ansätze vorschlage, wenn eine Diskussion ins Stocken gerät usw.</t>
    </r>
  </si>
  <si>
    <r>
      <t xml:space="preserve">Ich bin in der Lage, bei </t>
    </r>
    <r>
      <rPr>
        <b/>
        <sz val="11"/>
        <color rgb="FF000000"/>
        <rFont val="Calibri"/>
        <family val="2"/>
      </rPr>
      <t xml:space="preserve">unerwünschtem Verhalten der Teilnehmenden </t>
    </r>
    <r>
      <rPr>
        <sz val="11"/>
        <color rgb="FF000000"/>
        <rFont val="Calibri"/>
        <family val="2"/>
      </rPr>
      <t>einzugreifen und die Diskussion zu lenken.</t>
    </r>
  </si>
  <si>
    <r>
      <t xml:space="preserve">Ich habe ein klares Verständnis von meiner </t>
    </r>
    <r>
      <rPr>
        <b/>
        <sz val="11"/>
        <color rgb="FF000000"/>
        <rFont val="Calibri"/>
        <family val="2"/>
      </rPr>
      <t xml:space="preserve">Rolle und Funktion </t>
    </r>
    <r>
      <rPr>
        <sz val="11"/>
        <color rgb="FF000000"/>
        <rFont val="Calibri"/>
        <family val="2"/>
      </rPr>
      <t>als Unterstützer/in von Online-Lernen.</t>
    </r>
  </si>
  <si>
    <r>
      <t xml:space="preserve">Ich kann die wichtigsten </t>
    </r>
    <r>
      <rPr>
        <b/>
        <sz val="11"/>
        <color rgb="FF000000"/>
        <rFont val="Calibri"/>
        <family val="2"/>
      </rPr>
      <t xml:space="preserve">Aufgaben </t>
    </r>
    <r>
      <rPr>
        <sz val="11"/>
        <color rgb="FF000000"/>
        <rFont val="Calibri"/>
        <family val="2"/>
      </rPr>
      <t>erklären, die Kursleitende in den verschiedenen Phasen eines Online-Kurses erfüllen muss, einschließlich der Planung vor dem Kurs und der Evaluation nach dem Kurs.</t>
    </r>
  </si>
  <si>
    <r>
      <t xml:space="preserve">Ich kann die wichtigsten </t>
    </r>
    <r>
      <rPr>
        <b/>
        <sz val="11"/>
        <color rgb="FF000000"/>
        <rFont val="Calibri"/>
        <family val="2"/>
      </rPr>
      <t xml:space="preserve">Kompetenzen </t>
    </r>
    <r>
      <rPr>
        <sz val="11"/>
        <color rgb="FF000000"/>
        <rFont val="Calibri"/>
        <family val="2"/>
      </rPr>
      <t>erläutern, die virtuelle Lernbegleiter/innen besitzen müssen, um ihre Rolle richtig auszufüllen</t>
    </r>
  </si>
  <si>
    <r>
      <t xml:space="preserve">Ich kenne die wichtigsten </t>
    </r>
    <r>
      <rPr>
        <b/>
        <sz val="11"/>
        <color rgb="FF000000"/>
        <rFont val="Calibri"/>
        <family val="2"/>
      </rPr>
      <t xml:space="preserve">Grundsätze der Didaktik der Erwachsenenbildung </t>
    </r>
    <r>
      <rPr>
        <sz val="11"/>
        <color rgb="FF000000"/>
        <rFont val="Calibri"/>
        <family val="2"/>
      </rPr>
      <t>und kann diese erläutern</t>
    </r>
    <r>
      <rPr>
        <b/>
        <sz val="11"/>
        <color rgb="FF000000"/>
        <rFont val="Calibri"/>
        <family val="2"/>
      </rPr>
      <t xml:space="preserve">, d. h. </t>
    </r>
    <r>
      <rPr>
        <sz val="11"/>
        <color rgb="FF000000"/>
        <rFont val="Calibri"/>
        <family val="2"/>
      </rPr>
      <t xml:space="preserve">welche Grundsätze bei der Unterstützung des Lernens von Erwachsenen befolgt werden sollten und warum sie relevant sind. </t>
    </r>
  </si>
  <si>
    <r>
      <t xml:space="preserve">Ich bin mir bewusst, dass mein eigenes Handeln als Kursleiter/in bzw. Moderator/in eine </t>
    </r>
    <r>
      <rPr>
        <b/>
        <sz val="11"/>
        <color rgb="FF000000"/>
        <rFont val="Calibri"/>
        <family val="2"/>
      </rPr>
      <t xml:space="preserve">Vorbildfunktion </t>
    </r>
    <r>
      <rPr>
        <sz val="11"/>
        <color rgb="FF000000"/>
        <rFont val="Calibri"/>
        <family val="2"/>
      </rPr>
      <t>hat und handle entsprechend, indem ich z.B. besonders auf den Tonfall in Gesprächen achte.</t>
    </r>
  </si>
  <si>
    <r>
      <t xml:space="preserve">Ich verfüge über ein Repertoire an bewährten Methoden für die Lernbegleitung, </t>
    </r>
    <r>
      <rPr>
        <b/>
        <sz val="11"/>
        <color rgb="FF000000"/>
        <rFont val="Calibri"/>
        <family val="2"/>
      </rPr>
      <t xml:space="preserve">probiere </t>
    </r>
    <r>
      <rPr>
        <sz val="11"/>
        <color rgb="FF000000"/>
        <rFont val="Calibri"/>
        <family val="2"/>
      </rPr>
      <t xml:space="preserve">aber auch </t>
    </r>
    <r>
      <rPr>
        <b/>
        <sz val="11"/>
        <color rgb="FF000000"/>
        <rFont val="Calibri"/>
        <family val="2"/>
      </rPr>
      <t xml:space="preserve">regelmäßig neue Methoden aus </t>
    </r>
    <r>
      <rPr>
        <sz val="11"/>
        <color rgb="FF000000"/>
        <rFont val="Calibri"/>
        <family val="2"/>
      </rPr>
      <t>und/oder variiere die mir bekannten Methoden.</t>
    </r>
  </si>
  <si>
    <r>
      <t xml:space="preserve">Ich sehe meine Teilnehmenden als erwachsene Menschen mit eigenen wertvollen Lebenserfahrungen und Ressourcen, die ich </t>
    </r>
    <r>
      <rPr>
        <b/>
        <sz val="11"/>
        <color rgb="FF000000"/>
        <rFont val="Calibri"/>
        <family val="2"/>
      </rPr>
      <t xml:space="preserve">respektiere </t>
    </r>
    <r>
      <rPr>
        <sz val="11"/>
        <color rgb="FF000000"/>
        <rFont val="Calibri"/>
        <family val="2"/>
      </rPr>
      <t>und als Gleichberechtigte behandle.</t>
    </r>
  </si>
  <si>
    <r>
      <t xml:space="preserve">Ich sehe sowohl mich als auch die Teilnehmenden als Individuen, die </t>
    </r>
    <r>
      <rPr>
        <b/>
        <sz val="11"/>
        <color rgb="FF000000"/>
        <rFont val="Calibri"/>
        <family val="2"/>
      </rPr>
      <t>wertvolles Wissen und Erfahrungen weitergeben können</t>
    </r>
    <r>
      <rPr>
        <sz val="11"/>
        <color rgb="FF000000"/>
        <rFont val="Calibri"/>
        <family val="2"/>
      </rPr>
      <t xml:space="preserve">. Ich bin bereit, mein eigenes Wissen und meine Fähigkeiten einzusetzen, um die Lernfortschritte der Teilnehmenden zu unterstützen, und ich schätze die Beiträge der Lernenden gleichermaßen als wertvollen Beitrag zum Lernprozess. </t>
    </r>
  </si>
  <si>
    <r>
      <t xml:space="preserve">Ich bin in der Lage, </t>
    </r>
    <r>
      <rPr>
        <b/>
        <sz val="11"/>
        <color rgb="FF000000"/>
        <rFont val="Calibri"/>
        <family val="2"/>
      </rPr>
      <t xml:space="preserve">meine eigenen Stärken und Schwächen </t>
    </r>
    <r>
      <rPr>
        <sz val="11"/>
        <color rgb="FF000000"/>
        <rFont val="Calibri"/>
        <family val="2"/>
      </rPr>
      <t xml:space="preserve">als Lernbegleiter/in systematisch </t>
    </r>
    <r>
      <rPr>
        <b/>
        <sz val="11"/>
        <color rgb="FF000000"/>
        <rFont val="Calibri"/>
        <family val="2"/>
      </rPr>
      <t>zu erkennen</t>
    </r>
    <r>
      <rPr>
        <sz val="11"/>
        <color rgb="FF000000"/>
        <rFont val="Calibri"/>
        <family val="2"/>
      </rPr>
      <t>, z.B. indem ich mich auf ein vorhandenes Kompetenzmodell beziehe.</t>
    </r>
  </si>
  <si>
    <r>
      <t xml:space="preserve">Ich habe für mich </t>
    </r>
    <r>
      <rPr>
        <b/>
        <sz val="11"/>
        <color rgb="FF000000"/>
        <rFont val="Calibri"/>
        <family val="2"/>
      </rPr>
      <t>eine konkrete Strategie entwickelt</t>
    </r>
    <r>
      <rPr>
        <sz val="11"/>
        <color rgb="FF000000"/>
        <rFont val="Calibri"/>
        <family val="2"/>
      </rPr>
      <t xml:space="preserve">, wie ich mich als Online-Lernbegleiter/in weiterentwickeln und verbessern kann. </t>
    </r>
  </si>
  <si>
    <r>
      <t xml:space="preserve">Ich </t>
    </r>
    <r>
      <rPr>
        <b/>
        <sz val="11"/>
        <color rgb="FF000000"/>
        <rFont val="Calibri"/>
        <family val="2"/>
      </rPr>
      <t xml:space="preserve">hole </t>
    </r>
    <r>
      <rPr>
        <sz val="11"/>
        <color rgb="FF000000"/>
        <rFont val="Calibri"/>
        <family val="2"/>
      </rPr>
      <t xml:space="preserve">bewusst </t>
    </r>
    <r>
      <rPr>
        <b/>
        <sz val="11"/>
        <color rgb="FF000000"/>
        <rFont val="Calibri"/>
        <family val="2"/>
      </rPr>
      <t xml:space="preserve">Feedback </t>
    </r>
    <r>
      <rPr>
        <sz val="11"/>
        <color rgb="FF000000"/>
        <rFont val="Calibri"/>
        <family val="2"/>
      </rPr>
      <t>von meinen Teilnehmenden zu meinem eigenen Handeln als Lernbegleiter/in ein und nutze dieses Feedback, um mein professionelles Handeln weiter zu verbessern.</t>
    </r>
  </si>
  <si>
    <r>
      <t xml:space="preserve">Ich </t>
    </r>
    <r>
      <rPr>
        <b/>
        <sz val="11"/>
        <color rgb="FF000000"/>
        <rFont val="Calibri"/>
        <family val="2"/>
      </rPr>
      <t xml:space="preserve">tausche mich regelmäßig mit Kolleg/innen über meine Erfahrungen </t>
    </r>
    <r>
      <rPr>
        <sz val="11"/>
        <color rgb="FF000000"/>
        <rFont val="Calibri"/>
        <family val="2"/>
      </rPr>
      <t xml:space="preserve">mit der Online-Lernbegleitung </t>
    </r>
    <r>
      <rPr>
        <b/>
        <sz val="11"/>
        <color rgb="FF000000"/>
        <rFont val="Calibri"/>
        <family val="2"/>
      </rPr>
      <t xml:space="preserve">aus </t>
    </r>
    <r>
      <rPr>
        <sz val="11"/>
        <color rgb="FF000000"/>
        <rFont val="Calibri"/>
        <family val="2"/>
      </rPr>
      <t>und erhalte von ihnen Feedback oder Ratschläge, die ich für meine weitere Praxis nutzen kann.</t>
    </r>
  </si>
  <si>
    <r>
      <t xml:space="preserve">Ich bin in der Lage, </t>
    </r>
    <r>
      <rPr>
        <b/>
        <sz val="11"/>
        <color rgb="FF000000"/>
        <rFont val="Calibri"/>
        <family val="2"/>
      </rPr>
      <t xml:space="preserve">kritisches Feedback von Teilnehmenden oder Kolleginnen zu </t>
    </r>
    <r>
      <rPr>
        <sz val="11"/>
        <color rgb="FF000000"/>
        <rFont val="Calibri"/>
        <family val="2"/>
      </rPr>
      <t>akzeptieren und konstruktiv damit umzugehen.</t>
    </r>
  </si>
  <si>
    <r>
      <t xml:space="preserve">Ich versuche, die Lerninhalte so weit wie möglich mit den </t>
    </r>
    <r>
      <rPr>
        <b/>
        <sz val="11"/>
        <color rgb="FF000000"/>
        <rFont val="Calibri"/>
        <family val="2"/>
      </rPr>
      <t xml:space="preserve">individuellen Lebenserfahrungen </t>
    </r>
    <r>
      <rPr>
        <sz val="11"/>
        <color rgb="FF000000"/>
        <rFont val="Calibri"/>
        <family val="2"/>
      </rPr>
      <t>meiner Teilnehmenden zu verbinden, um das Lernen relevanter und nachhaltiger zu machen.</t>
    </r>
  </si>
  <si>
    <r>
      <t xml:space="preserve">Als Lernbegleiter/in bin ich stets bestrebt, den </t>
    </r>
    <r>
      <rPr>
        <b/>
        <sz val="11"/>
        <color rgb="FF000000"/>
        <rFont val="Calibri"/>
        <family val="2"/>
      </rPr>
      <t xml:space="preserve">Transfer und die Anwendung des </t>
    </r>
    <r>
      <rPr>
        <sz val="11"/>
        <color rgb="FF000000"/>
        <rFont val="Calibri"/>
        <family val="2"/>
      </rPr>
      <t>Gelernten zu gewährleisten. Bei der Planung des Kurses bemühe ich mich bewusst darum, dass es nicht nur um die Vermittlung von Informationen geht, sondern auch um den Aufbau von Fähigkeiten und die Vermittlung von Wissen.</t>
    </r>
  </si>
  <si>
    <r>
      <t xml:space="preserve">Ich vermeide es, in meinen Kursen </t>
    </r>
    <r>
      <rPr>
        <b/>
        <sz val="11"/>
        <color rgb="FF000000"/>
        <rFont val="Calibri"/>
        <family val="2"/>
      </rPr>
      <t xml:space="preserve">Präsentationen zu </t>
    </r>
    <r>
      <rPr>
        <sz val="11"/>
        <color rgb="FF000000"/>
        <rFont val="Calibri"/>
        <family val="2"/>
      </rPr>
      <t>verwenden, bei denen ich lediglich spreche und Folien zeige. Und wenn doch, dann sind es nur kürztere Inputs von höchstens ein paar Minuten.</t>
    </r>
  </si>
  <si>
    <r>
      <t xml:space="preserve">Bei der Gestaltung meiner Kurse lege ich großen Wert auf die </t>
    </r>
    <r>
      <rPr>
        <b/>
        <sz val="11"/>
        <color rgb="FF000000"/>
        <rFont val="Calibri"/>
        <family val="2"/>
      </rPr>
      <t xml:space="preserve">Förderung der Interaktion </t>
    </r>
    <r>
      <rPr>
        <sz val="11"/>
        <color rgb="FF000000"/>
        <rFont val="Calibri"/>
        <family val="2"/>
      </rPr>
      <t>zwischen den Teilnehmenden , nicht nur durch offene Diskussionsforen, sondern auch durch komplexere Lernaufgaben.</t>
    </r>
  </si>
  <si>
    <r>
      <t xml:space="preserve">Zu Beginn eines Kurses oder auch schon im Vorfeld </t>
    </r>
    <r>
      <rPr>
        <b/>
        <sz val="11"/>
        <color rgb="FF000000"/>
        <rFont val="Calibri"/>
        <family val="2"/>
      </rPr>
      <t xml:space="preserve">frage ich die Teilnehmenden nach ihren Erwartungen </t>
    </r>
    <r>
      <rPr>
        <sz val="11"/>
        <color rgb="FF000000"/>
        <rFont val="Calibri"/>
        <family val="2"/>
      </rPr>
      <t>und berücksichtige diese so weit wie möglich in meiner weiteren Kursplanung.</t>
    </r>
  </si>
  <si>
    <r>
      <t xml:space="preserve">Ich </t>
    </r>
    <r>
      <rPr>
        <b/>
        <sz val="11"/>
        <color rgb="FF000000"/>
        <rFont val="Calibri"/>
        <family val="2"/>
      </rPr>
      <t xml:space="preserve">beziehe die Teilnehmenden aktiv </t>
    </r>
    <r>
      <rPr>
        <sz val="11"/>
        <color rgb="FF000000"/>
        <rFont val="Calibri"/>
        <family val="2"/>
      </rPr>
      <t xml:space="preserve">in die Gestaltung und der Lernumgebung mit </t>
    </r>
    <r>
      <rPr>
        <b/>
        <sz val="11"/>
        <color rgb="FF000000"/>
        <rFont val="Calibri"/>
        <family val="2"/>
      </rPr>
      <t>ein.</t>
    </r>
  </si>
  <si>
    <r>
      <t xml:space="preserve">In meinen Kursen baue ich systematisch Gelegenheiten für die Teilnehmenden ein, </t>
    </r>
    <r>
      <rPr>
        <b/>
        <sz val="11"/>
        <color rgb="FF000000"/>
        <rFont val="Calibri"/>
        <family val="2"/>
      </rPr>
      <t xml:space="preserve">mir </t>
    </r>
    <r>
      <rPr>
        <sz val="11"/>
        <color rgb="FF000000"/>
        <rFont val="Calibri"/>
        <family val="2"/>
      </rPr>
      <t xml:space="preserve">zu verschiedenen Zeitpunkten </t>
    </r>
    <r>
      <rPr>
        <b/>
        <sz val="11"/>
        <color rgb="FF000000"/>
        <rFont val="Calibri"/>
        <family val="2"/>
      </rPr>
      <t xml:space="preserve">Feedback zu geben und </t>
    </r>
    <r>
      <rPr>
        <sz val="11"/>
        <color rgb="FF000000"/>
        <rFont val="Calibri"/>
        <family val="2"/>
      </rPr>
      <t xml:space="preserve">Wünsche zu </t>
    </r>
    <r>
      <rPr>
        <b/>
        <sz val="11"/>
        <color rgb="FF000000"/>
        <rFont val="Calibri"/>
        <family val="2"/>
      </rPr>
      <t>äußern</t>
    </r>
    <r>
      <rPr>
        <sz val="11"/>
        <color rgb="FF000000"/>
        <rFont val="Calibri"/>
        <family val="2"/>
      </rPr>
      <t>.</t>
    </r>
  </si>
  <si>
    <r>
      <t xml:space="preserve">Ich kann </t>
    </r>
    <r>
      <rPr>
        <b/>
        <sz val="11"/>
        <color rgb="FF000000"/>
        <rFont val="Calibri"/>
        <family val="2"/>
      </rPr>
      <t xml:space="preserve">mich als Moderator/in zurücknehmen </t>
    </r>
    <r>
      <rPr>
        <sz val="11"/>
        <color rgb="FF000000"/>
        <rFont val="Calibri"/>
        <family val="2"/>
      </rPr>
      <t>und meine eigenen Interventionen allmählich so weit reduzieren, dass die Teilnehmenden ihren Lernprozess zunehmend selbstorganisiert in die Hand nehmen</t>
    </r>
  </si>
  <si>
    <r>
      <t xml:space="preserve">Ich bin in der Lage, die Teilnehmenden bei der Festlegung und Verfolgung ihrer individuellen </t>
    </r>
    <r>
      <rPr>
        <b/>
        <sz val="11"/>
        <color rgb="FF000000"/>
        <rFont val="Calibri"/>
        <family val="2"/>
      </rPr>
      <t xml:space="preserve">Lernziele </t>
    </r>
    <r>
      <rPr>
        <sz val="11"/>
        <color rgb="FF000000"/>
        <rFont val="Calibri"/>
        <family val="2"/>
      </rPr>
      <t xml:space="preserve">anzuleiten und zu unterstützen. </t>
    </r>
  </si>
  <si>
    <r>
      <t xml:space="preserve">Ich bin in der Lage, die Teilnehmenden bei der Entwicklung ihrer eigenen </t>
    </r>
    <r>
      <rPr>
        <b/>
        <sz val="11"/>
        <color rgb="FF000000"/>
        <rFont val="Calibri"/>
        <family val="2"/>
      </rPr>
      <t xml:space="preserve">Informationsmanagementstrategien zu </t>
    </r>
    <r>
      <rPr>
        <sz val="11"/>
        <color rgb="FF000000"/>
        <rFont val="Calibri"/>
        <family val="2"/>
      </rPr>
      <t>unterstützen. Im weiteren Verlauf des Kurses gelingt es mir in der Regel, die Teilnehmenden dazu zu bringen, Informationen weitgehend selbständig zu beschaffen und zu bewerten.</t>
    </r>
  </si>
  <si>
    <r>
      <t xml:space="preserve">Im weiteren Verlauf eines Kurses gelingt es mir in der Regel, die Teilnehmenden dazu zu bringen, die inhaltlichen </t>
    </r>
    <r>
      <rPr>
        <b/>
        <sz val="11"/>
        <color rgb="FF000000"/>
        <rFont val="Calibri"/>
        <family val="2"/>
      </rPr>
      <t xml:space="preserve">Probleme </t>
    </r>
    <r>
      <rPr>
        <sz val="11"/>
        <color rgb="FF000000"/>
        <rFont val="Calibri"/>
        <family val="2"/>
      </rPr>
      <t xml:space="preserve">weitgehend selbständig miteinander </t>
    </r>
    <r>
      <rPr>
        <b/>
        <sz val="11"/>
        <color rgb="FF000000"/>
        <rFont val="Calibri"/>
        <family val="2"/>
      </rPr>
      <t xml:space="preserve">zu diskutieren </t>
    </r>
    <r>
      <rPr>
        <sz val="11"/>
        <color rgb="FF000000"/>
        <rFont val="Calibri"/>
        <family val="2"/>
      </rPr>
      <t xml:space="preserve">und </t>
    </r>
    <r>
      <rPr>
        <b/>
        <sz val="11"/>
        <color rgb="FF000000"/>
        <rFont val="Calibri"/>
        <family val="2"/>
      </rPr>
      <t>eigene Lösungen zu erarbeiten.</t>
    </r>
  </si>
  <si>
    <r>
      <t xml:space="preserve">Ich ermutige die Teilnehmenden, selbständig zu arbeiten, </t>
    </r>
    <r>
      <rPr>
        <b/>
        <sz val="11"/>
        <color rgb="FF000000"/>
        <rFont val="Calibri"/>
        <family val="2"/>
      </rPr>
      <t xml:space="preserve">stelle </t>
    </r>
    <r>
      <rPr>
        <sz val="11"/>
        <color rgb="FF000000"/>
        <rFont val="Calibri"/>
        <family val="2"/>
      </rPr>
      <t xml:space="preserve">aber auch </t>
    </r>
    <r>
      <rPr>
        <b/>
        <sz val="11"/>
        <color rgb="FF000000"/>
        <rFont val="Calibri"/>
        <family val="2"/>
      </rPr>
      <t>sicher, dass sie jederzeit Unterstützung bekommen, wenn sie nicht weiterkommen.</t>
    </r>
  </si>
  <si>
    <t>Zu Beginn einer Veranstaltung erkläre ich den Teilnehmenden, wie und nach welchen Kriterien ihr Lernerfolg bewertet und beurteilt wird und welche Prüfungen sie gegebenenfalls ablegen müssen.</t>
  </si>
  <si>
    <r>
      <t xml:space="preserve">Ich bin in der Lage, die </t>
    </r>
    <r>
      <rPr>
        <b/>
        <sz val="11"/>
        <color rgb="FF000000"/>
        <rFont val="Calibri"/>
        <family val="2"/>
      </rPr>
      <t xml:space="preserve">Lernenden so fair und so objektiv </t>
    </r>
    <r>
      <rPr>
        <sz val="11"/>
        <color rgb="FF000000"/>
        <rFont val="Calibri"/>
        <family val="2"/>
      </rPr>
      <t xml:space="preserve">wie möglich nach klaren Kriterien </t>
    </r>
    <r>
      <rPr>
        <b/>
        <sz val="11"/>
        <color rgb="FF000000"/>
        <rFont val="Calibri"/>
        <family val="2"/>
      </rPr>
      <t>zu benoten</t>
    </r>
    <r>
      <rPr>
        <sz val="11"/>
        <color rgb="FF000000"/>
        <rFont val="Calibri"/>
        <family val="2"/>
      </rPr>
      <t>.</t>
    </r>
  </si>
  <si>
    <r>
      <t xml:space="preserve">Ich kenne verschiedene Methoden, die das </t>
    </r>
    <r>
      <rPr>
        <b/>
        <sz val="11"/>
        <color rgb="FF000000"/>
        <rFont val="Calibri"/>
        <family val="2"/>
      </rPr>
      <t xml:space="preserve">kritische Denken </t>
    </r>
    <r>
      <rPr>
        <sz val="11"/>
        <color rgb="FF000000"/>
        <rFont val="Calibri"/>
        <family val="2"/>
      </rPr>
      <t>fördern, und kann sie anwenden</t>
    </r>
  </si>
  <si>
    <r>
      <t xml:space="preserve">Ich kenne verschiedene Methoden, die </t>
    </r>
    <r>
      <rPr>
        <b/>
        <sz val="11"/>
        <color rgb="FF000000"/>
        <rFont val="Calibri"/>
        <family val="2"/>
      </rPr>
      <t xml:space="preserve">kreatives und innovatives Denken </t>
    </r>
    <r>
      <rPr>
        <sz val="11"/>
        <color rgb="FF000000"/>
        <rFont val="Calibri"/>
        <family val="2"/>
      </rPr>
      <t>fördern, und kann sie anwenden</t>
    </r>
  </si>
  <si>
    <r>
      <t xml:space="preserve">Ich kenne verschiedene Methoden, die </t>
    </r>
    <r>
      <rPr>
        <b/>
        <sz val="11"/>
        <color rgb="FF000000"/>
        <rFont val="Calibri"/>
        <family val="2"/>
      </rPr>
      <t xml:space="preserve">Prozesse der Metakognition und des Meta-Lernens </t>
    </r>
    <r>
      <rPr>
        <sz val="11"/>
        <color rgb="FF000000"/>
        <rFont val="Calibri"/>
        <family val="2"/>
      </rPr>
      <t>unterstützen und kann sie anwenden</t>
    </r>
  </si>
  <si>
    <r>
      <t xml:space="preserve">Ich kann erklären, </t>
    </r>
    <r>
      <rPr>
        <b/>
        <sz val="11"/>
        <color rgb="FF000000"/>
        <rFont val="Calibri"/>
        <family val="2"/>
      </rPr>
      <t xml:space="preserve">wie verschiedene Medienformate </t>
    </r>
    <r>
      <rPr>
        <sz val="11"/>
        <color rgb="FF000000"/>
        <rFont val="Calibri"/>
        <family val="2"/>
      </rPr>
      <t xml:space="preserve">(Text, Audio, Bild usw.) von E-Learning-Inhalten </t>
    </r>
    <r>
      <rPr>
        <b/>
        <sz val="11"/>
        <color rgb="FF000000"/>
        <rFont val="Calibri"/>
        <family val="2"/>
      </rPr>
      <t xml:space="preserve">den Lernprozess jeweils beeinflussen können. </t>
    </r>
  </si>
  <si>
    <r>
      <t xml:space="preserve">Konkret fühle ich mich in der Lage, unter Berücksichtigung der vorgegebenen didaktischen Zielsetzung(en) </t>
    </r>
    <r>
      <rPr>
        <b/>
        <sz val="11"/>
        <color rgb="FF000000"/>
        <rFont val="Calibri"/>
        <family val="2"/>
      </rPr>
      <t xml:space="preserve">eigene hochwertige E-Learning-Inhalte in den folgenden Formaten </t>
    </r>
    <r>
      <rPr>
        <sz val="11"/>
        <color rgb="FF000000"/>
        <rFont val="Calibri"/>
        <family val="2"/>
      </rPr>
      <t xml:space="preserve">zu erstellen (entweder von Grund auf neu erstellen oder durch Bearbeitung vorhandener Ressourcen): </t>
    </r>
  </si>
  <si>
    <t>Grafiken/Visuelle Elemente</t>
  </si>
  <si>
    <t>Podcasts</t>
  </si>
  <si>
    <r>
      <t xml:space="preserve">Ich bin in der Lage, realistische und sinnvolle </t>
    </r>
    <r>
      <rPr>
        <b/>
        <sz val="11"/>
        <color rgb="FF000000"/>
        <rFont val="Calibri"/>
        <family val="2"/>
      </rPr>
      <t xml:space="preserve">Lernziele sowohl </t>
    </r>
    <r>
      <rPr>
        <sz val="11"/>
        <color rgb="FF000000"/>
        <rFont val="Calibri"/>
        <family val="2"/>
      </rPr>
      <t>für den Gesamtkurs als auch für einzelne Einheiten eines Kurses zu definieren. Dabei berücksichtige ich nicht nur externe Anforderungen, sondern auch die Wünsche und Interessen meiner Teilnehmenden so weit wie möglich.</t>
    </r>
  </si>
  <si>
    <r>
      <t xml:space="preserve">Ich kann die </t>
    </r>
    <r>
      <rPr>
        <b/>
        <sz val="11"/>
        <color rgb="FF000000"/>
        <rFont val="Calibri"/>
        <family val="2"/>
      </rPr>
      <t xml:space="preserve">typischen Phasen </t>
    </r>
    <r>
      <rPr>
        <sz val="11"/>
        <color rgb="FF000000"/>
        <rFont val="Calibri"/>
        <family val="2"/>
      </rPr>
      <t>eines (Online-)Kurses beschreiben, von der ersten Einführung/Begrüßung bis zur abschließenden Zusammenfassung, und ich kann erklären, welche Anforderungen jede diese Phasen an die Lernbegleitung/Moration stellt.</t>
    </r>
  </si>
  <si>
    <r>
      <t xml:space="preserve">Ich bin in der Lage, ein </t>
    </r>
    <r>
      <rPr>
        <b/>
        <sz val="11"/>
        <color rgb="FF000000"/>
        <rFont val="Calibri"/>
        <family val="2"/>
      </rPr>
      <t xml:space="preserve">didaktisches Design </t>
    </r>
    <r>
      <rPr>
        <sz val="11"/>
        <color rgb="FF000000"/>
        <rFont val="Calibri"/>
        <family val="2"/>
      </rPr>
      <t>für einen Kurs, einen Workshop o.ä.</t>
    </r>
    <r>
      <rPr>
        <b/>
        <sz val="11"/>
        <color rgb="FF000000"/>
        <rFont val="Calibri"/>
        <family val="2"/>
      </rPr>
      <t xml:space="preserve"> </t>
    </r>
    <r>
      <rPr>
        <sz val="11"/>
        <color rgb="FF000000"/>
        <rFont val="Calibri"/>
        <family val="2"/>
      </rPr>
      <t>zu erstellen, d.h. ich kann die Aktivitäten und Aufgaben der Teilnehmenden, die Moderationsmethoden und -werkzeuge sowie die Lehrmaterialien und -inhalte unter didaktischen Gesichtspunkten und im Hinblick auf die beabsichtigten Lernziele auswählen und zu einem konsistenen Lernpfad zusammenstellen.</t>
    </r>
  </si>
  <si>
    <t>An verschiedenen Stellen des Kurses biete ich den Teilnehmenden strukturierte Möglichkeiten, Feedback zum Kursplan und -ablauf zu geben und Vorschläge und Wünsche zu äußern.</t>
  </si>
  <si>
    <r>
      <t xml:space="preserve">Ich informiere die Teilnehmenden rechtzeitig vor dem Kurs, welche </t>
    </r>
    <r>
      <rPr>
        <b/>
        <sz val="11"/>
        <color rgb="FF000000"/>
        <rFont val="Calibri"/>
        <family val="2"/>
        <scheme val="minor"/>
      </rPr>
      <t xml:space="preserve">technische Ausstattung </t>
    </r>
    <r>
      <rPr>
        <sz val="11"/>
        <color rgb="FF000000"/>
        <rFont val="Calibri"/>
        <family val="2"/>
        <scheme val="minor"/>
      </rPr>
      <t>(Hard- und Software) sie für den Kurs benötigen.</t>
    </r>
  </si>
  <si>
    <r>
      <t xml:space="preserve">Zu Beginn eines Kurses </t>
    </r>
    <r>
      <rPr>
        <b/>
        <sz val="11"/>
        <color rgb="FF000000"/>
        <rFont val="Calibri"/>
        <family val="2"/>
        <scheme val="minor"/>
      </rPr>
      <t xml:space="preserve">kläre </t>
    </r>
    <r>
      <rPr>
        <sz val="11"/>
        <color rgb="FF000000"/>
        <rFont val="Calibri"/>
        <family val="2"/>
        <scheme val="minor"/>
      </rPr>
      <t xml:space="preserve">ich immer </t>
    </r>
    <r>
      <rPr>
        <b/>
        <sz val="11"/>
        <color rgb="FF000000"/>
        <rFont val="Calibri"/>
        <family val="2"/>
        <scheme val="minor"/>
      </rPr>
      <t xml:space="preserve">die gegenseitigen Erwartungen </t>
    </r>
    <r>
      <rPr>
        <sz val="11"/>
        <color rgb="FF000000"/>
        <rFont val="Calibri"/>
        <family val="2"/>
        <scheme val="minor"/>
      </rPr>
      <t xml:space="preserve">an den Kurs und sorge dafür, dass diese von allen verstanden und geteilt werden. </t>
    </r>
  </si>
  <si>
    <r>
      <t xml:space="preserve">Ich sorge dafür, dass die </t>
    </r>
    <r>
      <rPr>
        <b/>
        <sz val="11"/>
        <color rgb="FF000000"/>
        <rFont val="Calibri"/>
        <family val="2"/>
        <scheme val="minor"/>
      </rPr>
      <t xml:space="preserve">wichtigsten Informationen </t>
    </r>
    <r>
      <rPr>
        <sz val="11"/>
        <color rgb="FF000000"/>
        <rFont val="Calibri"/>
        <family val="2"/>
        <scheme val="minor"/>
      </rPr>
      <t xml:space="preserve">über den Kurs (Zeitplan, Fristen, durchzuführende Aktivitäten, geschätzter Zeitbedarf für die Durchführung, Bewertungskriterien usw.) den Teilnehmenden so </t>
    </r>
    <r>
      <rPr>
        <b/>
        <sz val="11"/>
        <color rgb="FF000000"/>
        <rFont val="Calibri"/>
        <family val="2"/>
        <scheme val="minor"/>
      </rPr>
      <t xml:space="preserve">früh </t>
    </r>
    <r>
      <rPr>
        <sz val="11"/>
        <color rgb="FF000000"/>
        <rFont val="Calibri"/>
        <family val="2"/>
        <scheme val="minor"/>
      </rPr>
      <t xml:space="preserve">wie möglich, spätestens zu Beginn des Kurses, zur </t>
    </r>
    <r>
      <rPr>
        <b/>
        <sz val="11"/>
        <color rgb="FF000000"/>
        <rFont val="Calibri"/>
        <family val="2"/>
        <scheme val="minor"/>
      </rPr>
      <t>Verfügung gestellt werden</t>
    </r>
    <r>
      <rPr>
        <sz val="11"/>
        <color rgb="FF000000"/>
        <rFont val="Calibri"/>
        <family val="2"/>
        <scheme val="minor"/>
      </rPr>
      <t>.</t>
    </r>
  </si>
  <si>
    <r>
      <t xml:space="preserve">Zu Beginn eines Kurses sorge ich dafür, dass sich die Teilnehmenden mit der </t>
    </r>
    <r>
      <rPr>
        <b/>
        <sz val="11"/>
        <color rgb="FF000000"/>
        <rFont val="Calibri"/>
        <family val="2"/>
      </rPr>
      <t xml:space="preserve">Online-Umgebung </t>
    </r>
    <r>
      <rPr>
        <sz val="11"/>
        <color rgb="FF000000"/>
        <rFont val="Calibri"/>
        <family val="2"/>
      </rPr>
      <t xml:space="preserve">und ihren (technischen) Funktionen </t>
    </r>
    <r>
      <rPr>
        <b/>
        <sz val="11"/>
        <color rgb="FF000000"/>
        <rFont val="Calibri"/>
        <family val="2"/>
      </rPr>
      <t>vertraut machen</t>
    </r>
    <r>
      <rPr>
        <sz val="11"/>
        <color rgb="FF000000"/>
        <rFont val="Calibri"/>
        <family val="2"/>
      </rPr>
      <t>.</t>
    </r>
  </si>
  <si>
    <r>
      <t xml:space="preserve">Ich bin in der Lage, den Kurs klar zu strukturieren und </t>
    </r>
    <r>
      <rPr>
        <b/>
        <sz val="11"/>
        <color rgb="FF000000"/>
        <rFont val="Calibri"/>
        <family val="2"/>
      </rPr>
      <t>einen Rhythmus zu schaffen</t>
    </r>
    <r>
      <rPr>
        <sz val="11"/>
        <color rgb="FF000000"/>
        <rFont val="Calibri"/>
        <family val="2"/>
      </rPr>
      <t>, der von den Teilnehmenden leicht wahrgenommen werden kann, z. B. indem ich ein Thema explizit eröffne und es zum Abschluss bringe, bevor ich das nächste Thema einführe.</t>
    </r>
  </si>
  <si>
    <r>
      <t xml:space="preserve">Bei technischen Problemen </t>
    </r>
    <r>
      <rPr>
        <sz val="11"/>
        <color rgb="FF000000"/>
        <rFont val="Calibri"/>
        <family val="2"/>
      </rPr>
      <t xml:space="preserve">kann ich den Teilnehmenden effizient </t>
    </r>
    <r>
      <rPr>
        <b/>
        <sz val="11"/>
        <color rgb="FF000000"/>
        <rFont val="Calibri"/>
        <family val="2"/>
      </rPr>
      <t xml:space="preserve">helfen </t>
    </r>
    <r>
      <rPr>
        <sz val="11"/>
        <color rgb="FF000000"/>
        <rFont val="Calibri"/>
        <family val="2"/>
      </rPr>
      <t xml:space="preserve">- entweder indem ich sie selbst berate oder sie an kompetente Kolleg/innen weitervermittle. </t>
    </r>
  </si>
  <si>
    <r>
      <t xml:space="preserve">Ich erkenne frühzeitig, wenn einzelne </t>
    </r>
    <r>
      <rPr>
        <b/>
        <sz val="11"/>
        <color rgb="FF000000"/>
        <rFont val="Calibri"/>
        <family val="2"/>
      </rPr>
      <t xml:space="preserve">Teilnehmende auszusteigen drohen, </t>
    </r>
    <r>
      <rPr>
        <sz val="11"/>
        <color rgb="FF000000"/>
        <rFont val="Calibri"/>
        <family val="2"/>
      </rPr>
      <t>und kann entsprechende Maßnahmen ergreifen, um das möglichst zu verhindern.</t>
    </r>
  </si>
  <si>
    <r>
      <t xml:space="preserve">Ich bin in der Lage, die </t>
    </r>
    <r>
      <rPr>
        <b/>
        <sz val="11"/>
        <color rgb="FF000000"/>
        <rFont val="Calibri"/>
        <family val="2"/>
      </rPr>
      <t xml:space="preserve">Lernfortschritte </t>
    </r>
    <r>
      <rPr>
        <sz val="11"/>
        <color rgb="FF000000"/>
        <rFont val="Calibri"/>
        <family val="2"/>
      </rPr>
      <t xml:space="preserve">der Teilnehmenden während des gesamten Kurses effektiv </t>
    </r>
    <r>
      <rPr>
        <b/>
        <sz val="11"/>
        <color rgb="FF000000"/>
        <rFont val="Calibri"/>
        <family val="2"/>
      </rPr>
      <t>zu überwachen</t>
    </r>
    <r>
      <rPr>
        <sz val="11"/>
        <color rgb="FF000000"/>
        <rFont val="Calibri"/>
        <family val="2"/>
      </rPr>
      <t>, indem ich regelmäßig geeignete Bewertungs- und Feedbackmechanismen einsetze.</t>
    </r>
  </si>
  <si>
    <r>
      <t xml:space="preserve">Ich stelle durch geeignete Aktivitäten sicher, dass die wichtigsten </t>
    </r>
    <r>
      <rPr>
        <b/>
        <sz val="11"/>
        <color rgb="FF000000"/>
        <rFont val="Calibri"/>
        <family val="2"/>
      </rPr>
      <t xml:space="preserve">Inhalte </t>
    </r>
    <r>
      <rPr>
        <sz val="11"/>
        <color rgb="FF000000"/>
        <rFont val="Calibri"/>
        <family val="2"/>
      </rPr>
      <t xml:space="preserve">und Lernergebnisse des Kurses </t>
    </r>
    <r>
      <rPr>
        <b/>
        <sz val="11"/>
        <color rgb="FF000000"/>
        <rFont val="Calibri"/>
        <family val="2"/>
      </rPr>
      <t xml:space="preserve">zusammengefasst und </t>
    </r>
    <r>
      <rPr>
        <sz val="11"/>
        <color rgb="FF000000"/>
        <rFont val="Calibri"/>
        <family val="2"/>
      </rPr>
      <t xml:space="preserve">am Ende für alle zugänglich </t>
    </r>
    <r>
      <rPr>
        <b/>
        <sz val="11"/>
        <color rgb="FF000000"/>
        <rFont val="Calibri"/>
        <family val="2"/>
      </rPr>
      <t>festgehalten werden</t>
    </r>
    <r>
      <rPr>
        <sz val="11"/>
        <color rgb="FF000000"/>
        <rFont val="Calibri"/>
        <family val="2"/>
      </rPr>
      <t>.</t>
    </r>
  </si>
  <si>
    <r>
      <t xml:space="preserve">Ich gebe den Teilnehmenden eine </t>
    </r>
    <r>
      <rPr>
        <b/>
        <sz val="11"/>
        <color rgb="FF000000"/>
        <rFont val="Calibri"/>
        <family val="2"/>
      </rPr>
      <t xml:space="preserve">strukturierte Möglichkeit, über den Kurs </t>
    </r>
    <r>
      <rPr>
        <sz val="11"/>
        <color rgb="FF000000"/>
        <rFont val="Calibri"/>
        <family val="2"/>
      </rPr>
      <t xml:space="preserve">und ihren eigenen Lernprozess zu </t>
    </r>
    <r>
      <rPr>
        <b/>
        <sz val="11"/>
        <color rgb="FF000000"/>
        <rFont val="Calibri"/>
        <family val="2"/>
      </rPr>
      <t xml:space="preserve">reflektieren </t>
    </r>
    <r>
      <rPr>
        <sz val="11"/>
        <color rgb="FF000000"/>
        <rFont val="Calibri"/>
        <family val="2"/>
      </rPr>
      <t>und Feedback zum Kurs zu geben.</t>
    </r>
  </si>
  <si>
    <r>
      <t>Ich verwende spezifische Aktivitäten, um</t>
    </r>
    <r>
      <rPr>
        <sz val="11"/>
        <color rgb="FF000000"/>
        <rFont val="Arial"/>
        <family val="2"/>
      </rPr>
      <t xml:space="preserve"> </t>
    </r>
    <r>
      <rPr>
        <b/>
        <sz val="11"/>
        <color rgb="FF000000"/>
        <rFont val="Calibri"/>
        <family val="2"/>
      </rPr>
      <t xml:space="preserve">das Ende des Kurses </t>
    </r>
    <r>
      <rPr>
        <sz val="11"/>
        <color rgb="FF000000"/>
        <rFont val="Calibri"/>
        <family val="2"/>
      </rPr>
      <t xml:space="preserve">psychologisch und emotional </t>
    </r>
    <r>
      <rPr>
        <b/>
        <sz val="11"/>
        <color rgb="FF000000"/>
        <rFont val="Calibri"/>
        <family val="2"/>
      </rPr>
      <t xml:space="preserve">zu "feiern" </t>
    </r>
    <r>
      <rPr>
        <sz val="11"/>
        <color rgb="FF000000"/>
        <rFont val="Calibri"/>
        <family val="2"/>
      </rPr>
      <t>und den Teilnehmenden einen guten Abschied zu bereiten.</t>
    </r>
  </si>
  <si>
    <r>
      <t xml:space="preserve">Ich kenne verschiedene </t>
    </r>
    <r>
      <rPr>
        <b/>
        <sz val="11"/>
        <color rgb="FF000000"/>
        <rFont val="Calibri"/>
        <family val="2"/>
      </rPr>
      <t xml:space="preserve">Instrumente zur </t>
    </r>
    <r>
      <rPr>
        <sz val="11"/>
        <color rgb="FF000000"/>
        <rFont val="Calibri"/>
        <family val="2"/>
      </rPr>
      <t>Plagiatsvermeidung, kann ihr jeweiliges Potenzial und ihre Grenzen einschätzen und kann mit ihnen sicher umgehen.</t>
    </r>
  </si>
  <si>
    <r>
      <t xml:space="preserve">Ich kenne verschiedene Instrumente und </t>
    </r>
    <r>
      <rPr>
        <b/>
        <sz val="11"/>
        <color rgb="FF000000"/>
        <rFont val="Calibri"/>
        <family val="2"/>
      </rPr>
      <t xml:space="preserve">Analystools zur Verfolgung von Lernleistungen </t>
    </r>
    <r>
      <rPr>
        <sz val="11"/>
        <color rgb="FF000000"/>
        <rFont val="Calibri"/>
        <family val="2"/>
      </rPr>
      <t>(Learning Analytics Tools).</t>
    </r>
    <r>
      <rPr>
        <b/>
        <sz val="11"/>
        <color rgb="FF000000"/>
        <rFont val="Calibri"/>
        <family val="2"/>
      </rPr>
      <t xml:space="preserve"> </t>
    </r>
    <r>
      <rPr>
        <sz val="11"/>
        <color rgb="FF000000"/>
        <rFont val="Calibri"/>
        <family val="2"/>
      </rPr>
      <t>Ich kann ihr jeweiliges Potenzial und ihre Grenzen einschätzen undkann mit ihnen sicher umgehen.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</si>
</sst>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sz val="11"/>
      <color rgb="FF000000"/>
      <name val="Calibri"/>
      <family val="2"/>
    </font>
    <font>
      <b/>
      <sz val="11"/>
      <color theme="1"/>
      <name val="Calibri"/>
      <family val="2"/>
    </font>
    <font>
      <b/>
      <sz val="11"/>
      <color rgb="FF000000"/>
      <name val="Calibri"/>
      <family val="2"/>
    </font>
    <font>
      <sz val="11"/>
      <name val="Calibri"/>
      <family val="2"/>
      <scheme val="minor"/>
    </font>
    <font>
      <b/>
      <sz val="12"/>
      <color theme="1"/>
      <name val="Calibri"/>
      <family val="2"/>
      <scheme val="minor"/>
    </font>
    <font>
      <sz val="12"/>
      <color theme="1"/>
      <name val="Calibri"/>
      <family val="2"/>
      <scheme val="minor"/>
    </font>
    <font>
      <b/>
      <sz val="11"/>
      <color rgb="FF000000"/>
      <name val="Calibri"/>
      <family val="2"/>
      <scheme val="minor"/>
    </font>
    <font>
      <sz val="25"/>
      <color theme="1"/>
      <name val="Calibri"/>
      <family val="2"/>
      <scheme val="minor"/>
    </font>
    <font>
      <sz val="10"/>
      <color theme="1"/>
      <name val="Arial"/>
      <family val="2"/>
    </font>
    <font>
      <b/>
      <sz val="10"/>
      <color theme="1"/>
      <name val="Arial"/>
      <family val="2"/>
    </font>
    <font>
      <b/>
      <sz val="15"/>
      <color rgb="FF000000"/>
      <name val="Calibri"/>
      <family val="2"/>
    </font>
    <font>
      <sz val="10"/>
      <color rgb="FF000000"/>
      <name val="Arial"/>
      <family val="2"/>
    </font>
    <font>
      <b/>
      <sz val="10"/>
      <color rgb="FF000000"/>
      <name val="Arial"/>
      <family val="2"/>
    </font>
    <font>
      <b/>
      <sz val="12"/>
      <color rgb="FF000000"/>
      <name val="Calibri"/>
      <family val="2"/>
    </font>
    <font>
      <b/>
      <u/>
      <sz val="12"/>
      <color rgb="FF000000"/>
      <name val="Calibri"/>
      <family val="2"/>
    </font>
    <font>
      <b/>
      <sz val="12"/>
      <color rgb="FF000000"/>
      <name val="Calibri"/>
      <family val="2"/>
      <scheme val="minor"/>
    </font>
    <font>
      <b/>
      <sz val="11"/>
      <color rgb="FFFFFFFF"/>
      <name val="Calibri"/>
      <family val="2"/>
    </font>
    <font>
      <sz val="11"/>
      <color rgb="FF000000"/>
      <name val="Arial"/>
      <family val="2"/>
    </font>
    <font>
      <sz val="11"/>
      <color rgb="FF000000"/>
      <name val="Calibri"/>
      <family val="2"/>
      <scheme val="minor"/>
    </font>
  </fonts>
  <fills count="36">
    <fill>
      <patternFill patternType="none"/>
    </fill>
    <fill>
      <patternFill patternType="gray125"/>
    </fill>
    <fill>
      <patternFill patternType="solid">
        <fgColor theme="9"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59999389629810485"/>
        <bgColor indexed="64"/>
      </patternFill>
    </fill>
    <fill>
      <gradientFill degree="45">
        <stop position="0">
          <color theme="1" tint="0.34900967436750391"/>
        </stop>
        <stop position="1">
          <color theme="2" tint="-9.8025452436902985E-2"/>
        </stop>
      </gradientFill>
    </fill>
    <fill>
      <patternFill patternType="solid">
        <fgColor theme="5"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F4B084"/>
        <bgColor indexed="64"/>
      </patternFill>
    </fill>
    <fill>
      <patternFill patternType="solid">
        <fgColor rgb="FFF8CBAD"/>
        <bgColor indexed="64"/>
      </patternFill>
    </fill>
    <fill>
      <patternFill patternType="solid">
        <fgColor rgb="FF8EA9DB"/>
        <bgColor indexed="64"/>
      </patternFill>
    </fill>
    <fill>
      <patternFill patternType="solid">
        <fgColor rgb="FFB4C6E7"/>
        <bgColor indexed="64"/>
      </patternFill>
    </fill>
    <fill>
      <patternFill patternType="solid">
        <fgColor rgb="FFFFD966"/>
        <bgColor indexed="64"/>
      </patternFill>
    </fill>
    <fill>
      <patternFill patternType="solid">
        <fgColor rgb="FFFFE699"/>
        <bgColor indexed="64"/>
      </patternFill>
    </fill>
    <fill>
      <patternFill patternType="solid">
        <fgColor rgb="FFBFBFBF"/>
        <bgColor indexed="64"/>
      </patternFill>
    </fill>
    <fill>
      <patternFill patternType="solid">
        <fgColor rgb="FFDBDBDB"/>
        <bgColor indexed="64"/>
      </patternFill>
    </fill>
    <fill>
      <patternFill patternType="solid">
        <fgColor rgb="FFA9D08E"/>
        <bgColor indexed="64"/>
      </patternFill>
    </fill>
    <fill>
      <patternFill patternType="solid">
        <fgColor rgb="FFC6E0B4"/>
        <bgColor indexed="64"/>
      </patternFill>
    </fill>
    <fill>
      <patternFill patternType="solid">
        <fgColor rgb="FF595959"/>
        <bgColor indexed="64"/>
      </patternFill>
    </fill>
    <fill>
      <patternFill patternType="solid">
        <fgColor rgb="FFFCE4D6"/>
        <bgColor indexed="64"/>
      </patternFill>
    </fill>
    <fill>
      <patternFill patternType="solid">
        <fgColor rgb="FFD9E1F2"/>
        <bgColor indexed="64"/>
      </patternFill>
    </fill>
    <fill>
      <patternFill patternType="solid">
        <fgColor rgb="FFFFF2CC"/>
        <bgColor indexed="64"/>
      </patternFill>
    </fill>
    <fill>
      <patternFill patternType="solid">
        <fgColor rgb="FFF2F2F2"/>
        <bgColor indexed="64"/>
      </patternFill>
    </fill>
    <fill>
      <patternFill patternType="solid">
        <fgColor rgb="FFE2EFDA"/>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ck">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indexed="64"/>
      </left>
      <right/>
      <top/>
      <bottom/>
      <diagonal/>
    </border>
    <border>
      <left/>
      <right style="medium">
        <color rgb="FF000000"/>
      </right>
      <top/>
      <bottom/>
      <diagonal/>
    </border>
    <border>
      <left/>
      <right style="medium">
        <color indexed="64"/>
      </right>
      <top/>
      <bottom/>
      <diagonal/>
    </border>
    <border>
      <left/>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s>
  <cellStyleXfs count="1">
    <xf numFmtId="0" fontId="0" fillId="0" borderId="0"/>
  </cellStyleXfs>
  <cellXfs count="149">
    <xf numFmtId="0" fontId="0" fillId="0" borderId="0" xfId="0"/>
    <xf numFmtId="0" fontId="3" fillId="0" borderId="0" xfId="0" applyFont="1"/>
    <xf numFmtId="0" fontId="7" fillId="0" borderId="0" xfId="0" applyFont="1"/>
    <xf numFmtId="0" fontId="8" fillId="0" borderId="0" xfId="0" applyFont="1"/>
    <xf numFmtId="0" fontId="0" fillId="0" borderId="0" xfId="0" applyFill="1"/>
    <xf numFmtId="0" fontId="0" fillId="0" borderId="0" xfId="0" applyFont="1"/>
    <xf numFmtId="0" fontId="0" fillId="0" borderId="0" xfId="0" applyFont="1" applyFill="1"/>
    <xf numFmtId="0" fontId="5" fillId="2" borderId="1" xfId="0" applyFont="1" applyFill="1" applyBorder="1" applyAlignment="1">
      <alignment vertical="center" wrapText="1"/>
    </xf>
    <xf numFmtId="0" fontId="0" fillId="0" borderId="0" xfId="0" applyAlignment="1">
      <alignment horizontal="center"/>
    </xf>
    <xf numFmtId="0" fontId="0" fillId="0" borderId="0" xfId="0" applyFont="1" applyAlignment="1">
      <alignment horizontal="center"/>
    </xf>
    <xf numFmtId="0" fontId="0" fillId="17" borderId="1" xfId="0" applyFill="1" applyBorder="1" applyProtection="1"/>
    <xf numFmtId="0" fontId="0" fillId="0" borderId="0" xfId="0" applyAlignment="1">
      <alignment horizontal="center" vertical="center"/>
    </xf>
    <xf numFmtId="0" fontId="11" fillId="13" borderId="0" xfId="0" applyFont="1" applyFill="1" applyAlignment="1">
      <alignment horizontal="center" vertical="center"/>
    </xf>
    <xf numFmtId="1" fontId="2" fillId="16" borderId="11" xfId="0" applyNumberFormat="1" applyFont="1" applyFill="1" applyBorder="1" applyAlignment="1">
      <alignment horizontal="center" vertical="center"/>
    </xf>
    <xf numFmtId="0" fontId="1" fillId="0" borderId="1" xfId="0" applyFont="1" applyBorder="1" applyAlignment="1">
      <alignment horizontal="center"/>
    </xf>
    <xf numFmtId="164" fontId="1" fillId="0" borderId="1" xfId="0" applyNumberFormat="1" applyFont="1" applyBorder="1" applyAlignment="1">
      <alignment horizontal="center"/>
    </xf>
    <xf numFmtId="164" fontId="0" fillId="0" borderId="1" xfId="0" applyNumberFormat="1" applyBorder="1" applyAlignment="1">
      <alignment horizontal="center"/>
    </xf>
    <xf numFmtId="0" fontId="2" fillId="0" borderId="0" xfId="0" applyFont="1"/>
    <xf numFmtId="0" fontId="13" fillId="0" borderId="0" xfId="0" applyFont="1" applyAlignment="1">
      <alignment vertical="center"/>
    </xf>
    <xf numFmtId="0" fontId="12"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wrapText="1"/>
    </xf>
    <xf numFmtId="0" fontId="12" fillId="0" borderId="0" xfId="0" applyFont="1" applyAlignment="1">
      <alignment horizontal="left" vertical="center" wrapText="1" indent="4"/>
    </xf>
    <xf numFmtId="0" fontId="13" fillId="18" borderId="1" xfId="0" applyFont="1" applyFill="1" applyBorder="1" applyAlignment="1">
      <alignment vertical="center"/>
    </xf>
    <xf numFmtId="0" fontId="14" fillId="0" borderId="18" xfId="0" applyFont="1" applyBorder="1" applyAlignment="1">
      <alignment vertical="center"/>
    </xf>
    <xf numFmtId="0" fontId="6" fillId="20" borderId="19" xfId="0" applyFont="1" applyFill="1" applyBorder="1" applyAlignment="1">
      <alignment vertical="center"/>
    </xf>
    <xf numFmtId="0" fontId="6" fillId="21" borderId="19" xfId="0" applyFont="1" applyFill="1" applyBorder="1" applyAlignment="1">
      <alignment vertical="center" wrapText="1"/>
    </xf>
    <xf numFmtId="0" fontId="6" fillId="22" borderId="19" xfId="0" applyFont="1" applyFill="1" applyBorder="1" applyAlignment="1">
      <alignment vertical="center"/>
    </xf>
    <xf numFmtId="0" fontId="6" fillId="23" borderId="19" xfId="0" applyFont="1" applyFill="1" applyBorder="1" applyAlignment="1">
      <alignment vertical="center" wrapText="1"/>
    </xf>
    <xf numFmtId="0" fontId="6" fillId="24" borderId="19" xfId="0" applyFont="1" applyFill="1" applyBorder="1" applyAlignment="1">
      <alignment vertical="center"/>
    </xf>
    <xf numFmtId="0" fontId="6" fillId="25" borderId="19" xfId="0" applyFont="1" applyFill="1" applyBorder="1" applyAlignment="1">
      <alignment vertical="center" wrapText="1"/>
    </xf>
    <xf numFmtId="0" fontId="6" fillId="26" borderId="19" xfId="0" applyFont="1" applyFill="1" applyBorder="1" applyAlignment="1">
      <alignment vertical="center"/>
    </xf>
    <xf numFmtId="0" fontId="6" fillId="27" borderId="19" xfId="0" applyFont="1" applyFill="1" applyBorder="1" applyAlignment="1">
      <alignment vertical="center" wrapText="1"/>
    </xf>
    <xf numFmtId="0" fontId="6" fillId="28" borderId="19" xfId="0" applyFont="1" applyFill="1" applyBorder="1" applyAlignment="1">
      <alignment vertical="center"/>
    </xf>
    <xf numFmtId="0" fontId="6" fillId="29" borderId="19" xfId="0" applyFont="1" applyFill="1" applyBorder="1" applyAlignment="1">
      <alignment vertical="center" wrapText="1"/>
    </xf>
    <xf numFmtId="0" fontId="6" fillId="0" borderId="20" xfId="0" applyFont="1" applyBorder="1" applyAlignment="1">
      <alignment horizontal="center" vertical="center" wrapText="1"/>
    </xf>
    <xf numFmtId="0" fontId="6" fillId="0" borderId="20" xfId="0" applyFont="1" applyBorder="1" applyAlignment="1">
      <alignment horizontal="center" vertical="center"/>
    </xf>
    <xf numFmtId="0" fontId="0" fillId="0" borderId="0" xfId="0" applyAlignment="1">
      <alignment vertical="center" wrapText="1"/>
    </xf>
    <xf numFmtId="0" fontId="15" fillId="0" borderId="0" xfId="0" applyFont="1" applyAlignment="1">
      <alignment vertical="center" wrapText="1"/>
    </xf>
    <xf numFmtId="0" fontId="16" fillId="18" borderId="18" xfId="0" applyFont="1" applyFill="1" applyBorder="1" applyAlignment="1">
      <alignment vertical="center"/>
    </xf>
    <xf numFmtId="0" fontId="16" fillId="18" borderId="21" xfId="0" applyFont="1" applyFill="1" applyBorder="1" applyAlignment="1">
      <alignment horizontal="left" vertical="center" wrapText="1" indent="1"/>
    </xf>
    <xf numFmtId="0" fontId="15" fillId="18" borderId="22" xfId="0" applyFont="1" applyFill="1" applyBorder="1" applyAlignment="1">
      <alignment horizontal="left" vertical="center" wrapText="1" indent="1"/>
    </xf>
    <xf numFmtId="0" fontId="15" fillId="18" borderId="19" xfId="0" applyFont="1" applyFill="1" applyBorder="1" applyAlignment="1">
      <alignment horizontal="left" vertical="center" wrapText="1" indent="1"/>
    </xf>
    <xf numFmtId="0" fontId="17" fillId="19" borderId="0" xfId="0" applyFont="1" applyFill="1" applyAlignment="1">
      <alignment vertical="center"/>
    </xf>
    <xf numFmtId="0" fontId="17" fillId="19" borderId="26" xfId="0" applyFont="1" applyFill="1" applyBorder="1" applyAlignment="1">
      <alignment vertical="center"/>
    </xf>
    <xf numFmtId="0" fontId="17" fillId="19" borderId="28" xfId="0" applyFont="1" applyFill="1" applyBorder="1" applyAlignment="1">
      <alignment vertical="center"/>
    </xf>
    <xf numFmtId="0" fontId="19" fillId="0" borderId="0" xfId="0" applyFont="1"/>
    <xf numFmtId="0" fontId="20" fillId="30" borderId="19" xfId="0" applyFont="1" applyFill="1" applyBorder="1" applyAlignment="1">
      <alignment horizontal="center" vertical="center" wrapText="1"/>
    </xf>
    <xf numFmtId="0" fontId="20" fillId="30" borderId="31" xfId="0" applyFont="1" applyFill="1" applyBorder="1" applyAlignment="1">
      <alignment horizontal="center" vertical="center" wrapText="1"/>
    </xf>
    <xf numFmtId="0" fontId="4" fillId="31" borderId="31" xfId="0" applyFont="1" applyFill="1" applyBorder="1" applyAlignment="1">
      <alignment vertical="center" wrapText="1"/>
    </xf>
    <xf numFmtId="0" fontId="4" fillId="31" borderId="28" xfId="0" applyFont="1" applyFill="1" applyBorder="1" applyAlignment="1">
      <alignment vertical="center" wrapText="1"/>
    </xf>
    <xf numFmtId="0" fontId="4" fillId="31" borderId="31" xfId="0" applyFont="1" applyFill="1" applyBorder="1" applyAlignment="1">
      <alignment horizontal="left" vertical="center" wrapText="1" indent="2"/>
    </xf>
    <xf numFmtId="0" fontId="4" fillId="32" borderId="31" xfId="0" applyFont="1" applyFill="1" applyBorder="1" applyAlignment="1">
      <alignment vertical="center" wrapText="1"/>
    </xf>
    <xf numFmtId="0" fontId="4" fillId="33" borderId="3" xfId="0" applyFont="1" applyFill="1" applyBorder="1" applyAlignment="1">
      <alignment vertical="center" wrapText="1"/>
    </xf>
    <xf numFmtId="0" fontId="4" fillId="33" borderId="2" xfId="0" applyFont="1" applyFill="1" applyBorder="1" applyAlignment="1">
      <alignment vertical="center" wrapText="1"/>
    </xf>
    <xf numFmtId="0" fontId="4" fillId="33" borderId="31" xfId="0" applyFont="1" applyFill="1" applyBorder="1" applyAlignment="1">
      <alignment vertical="center" wrapText="1"/>
    </xf>
    <xf numFmtId="0" fontId="4" fillId="34" borderId="31" xfId="0" applyFont="1" applyFill="1" applyBorder="1" applyAlignment="1">
      <alignment vertical="center" wrapText="1"/>
    </xf>
    <xf numFmtId="0" fontId="4" fillId="34" borderId="20" xfId="0" applyFont="1" applyFill="1" applyBorder="1" applyAlignment="1">
      <alignment vertical="center" wrapText="1"/>
    </xf>
    <xf numFmtId="0" fontId="4" fillId="34" borderId="31" xfId="0" applyFont="1" applyFill="1" applyBorder="1" applyAlignment="1">
      <alignment horizontal="left" vertical="center" wrapText="1" indent="2"/>
    </xf>
    <xf numFmtId="0" fontId="4" fillId="35" borderId="31" xfId="0" applyFont="1" applyFill="1" applyBorder="1" applyAlignment="1">
      <alignment vertical="center" wrapText="1"/>
    </xf>
    <xf numFmtId="0" fontId="6" fillId="35" borderId="31" xfId="0" applyFont="1" applyFill="1" applyBorder="1" applyAlignment="1">
      <alignment vertical="center" wrapText="1"/>
    </xf>
    <xf numFmtId="0" fontId="6" fillId="0" borderId="0" xfId="0" applyFont="1" applyAlignment="1">
      <alignment vertical="center"/>
    </xf>
    <xf numFmtId="0" fontId="9" fillId="0" borderId="0" xfId="0" applyFont="1" applyAlignment="1">
      <alignment wrapText="1"/>
    </xf>
    <xf numFmtId="0" fontId="1" fillId="15" borderId="1" xfId="0" applyFont="1" applyFill="1" applyBorder="1" applyAlignment="1">
      <alignment vertical="center" wrapText="1"/>
    </xf>
    <xf numFmtId="0" fontId="1" fillId="8" borderId="5" xfId="0" applyFont="1" applyFill="1" applyBorder="1"/>
    <xf numFmtId="0" fontId="1" fillId="8" borderId="6" xfId="0" applyFont="1" applyFill="1" applyBorder="1"/>
    <xf numFmtId="0" fontId="1" fillId="8" borderId="7" xfId="0" applyFont="1" applyFill="1" applyBorder="1"/>
    <xf numFmtId="0" fontId="0" fillId="8" borderId="8" xfId="0" applyFont="1" applyFill="1" applyBorder="1" applyAlignment="1">
      <alignment vertical="center" wrapText="1"/>
    </xf>
    <xf numFmtId="0" fontId="0" fillId="8" borderId="9" xfId="0" applyFont="1" applyFill="1" applyBorder="1" applyAlignment="1">
      <alignment vertical="center" wrapText="1"/>
    </xf>
    <xf numFmtId="0" fontId="0" fillId="8" borderId="10" xfId="0" applyFont="1" applyFill="1" applyBorder="1" applyAlignment="1">
      <alignment vertical="center" wrapText="1"/>
    </xf>
    <xf numFmtId="0" fontId="1" fillId="9" borderId="5" xfId="0" applyFont="1" applyFill="1" applyBorder="1" applyAlignment="1">
      <alignment vertical="center" wrapText="1"/>
    </xf>
    <xf numFmtId="0" fontId="1" fillId="9" borderId="6" xfId="0" applyFont="1" applyFill="1" applyBorder="1" applyAlignment="1">
      <alignment vertical="center" wrapText="1"/>
    </xf>
    <xf numFmtId="0" fontId="1" fillId="9" borderId="4" xfId="0" applyFont="1" applyFill="1" applyBorder="1" applyAlignment="1">
      <alignment vertical="center" wrapText="1"/>
    </xf>
    <xf numFmtId="0" fontId="5" fillId="10" borderId="16" xfId="0" applyFont="1" applyFill="1" applyBorder="1" applyAlignment="1">
      <alignment vertical="center" wrapText="1"/>
    </xf>
    <xf numFmtId="0" fontId="5" fillId="10" borderId="0" xfId="0" applyFont="1" applyFill="1" applyBorder="1" applyAlignment="1">
      <alignment vertical="center" wrapText="1"/>
    </xf>
    <xf numFmtId="0" fontId="5" fillId="10" borderId="9" xfId="0" applyFont="1" applyFill="1" applyBorder="1" applyAlignment="1">
      <alignment vertical="center" wrapText="1"/>
    </xf>
    <xf numFmtId="0" fontId="0" fillId="3" borderId="8" xfId="0" applyFont="1" applyFill="1" applyBorder="1" applyAlignment="1">
      <alignment vertical="center" wrapText="1"/>
    </xf>
    <xf numFmtId="0" fontId="0" fillId="3" borderId="9" xfId="0" applyFont="1" applyFill="1" applyBorder="1" applyAlignment="1">
      <alignment vertical="center" wrapText="1"/>
    </xf>
    <xf numFmtId="0" fontId="0" fillId="3" borderId="10" xfId="0" applyFont="1" applyFill="1" applyBorder="1" applyAlignment="1">
      <alignment vertical="center" wrapText="1"/>
    </xf>
    <xf numFmtId="0" fontId="1" fillId="3" borderId="5" xfId="0" applyFont="1" applyFill="1" applyBorder="1"/>
    <xf numFmtId="0" fontId="1" fillId="3" borderId="6" xfId="0" applyFont="1" applyFill="1" applyBorder="1"/>
    <xf numFmtId="0" fontId="1" fillId="3" borderId="7" xfId="0" applyFont="1" applyFill="1" applyBorder="1"/>
    <xf numFmtId="0" fontId="1" fillId="6" borderId="12" xfId="0" applyFont="1" applyFill="1" applyBorder="1" applyAlignment="1">
      <alignment vertical="center" wrapText="1"/>
    </xf>
    <xf numFmtId="0" fontId="1" fillId="6" borderId="13" xfId="0" applyFont="1" applyFill="1" applyBorder="1" applyAlignment="1">
      <alignment vertical="center" wrapText="1"/>
    </xf>
    <xf numFmtId="0" fontId="1" fillId="6" borderId="4" xfId="0" applyFont="1" applyFill="1" applyBorder="1" applyAlignment="1">
      <alignment vertical="center" wrapText="1"/>
    </xf>
    <xf numFmtId="0" fontId="10" fillId="7" borderId="1" xfId="0" applyFont="1" applyFill="1" applyBorder="1" applyAlignment="1">
      <alignment vertical="center" wrapText="1"/>
    </xf>
    <xf numFmtId="0" fontId="5" fillId="17" borderId="14" xfId="0" applyFont="1" applyFill="1" applyBorder="1" applyAlignment="1">
      <alignment vertical="center" wrapText="1"/>
    </xf>
    <xf numFmtId="0" fontId="5" fillId="17" borderId="15" xfId="0" applyFont="1" applyFill="1" applyBorder="1" applyAlignment="1">
      <alignment vertical="center" wrapText="1"/>
    </xf>
    <xf numFmtId="0" fontId="6" fillId="17" borderId="14" xfId="0" applyFont="1" applyFill="1" applyBorder="1" applyAlignment="1">
      <alignment vertical="center" wrapText="1"/>
    </xf>
    <xf numFmtId="0" fontId="6" fillId="17" borderId="11" xfId="0" applyFont="1" applyFill="1" applyBorder="1" applyAlignment="1">
      <alignment vertical="center" wrapText="1"/>
    </xf>
    <xf numFmtId="0" fontId="5" fillId="17" borderId="1" xfId="0" applyFont="1" applyFill="1" applyBorder="1" applyAlignment="1">
      <alignment vertical="center" wrapText="1"/>
    </xf>
    <xf numFmtId="0" fontId="8" fillId="18" borderId="12" xfId="0" applyFont="1" applyFill="1" applyBorder="1" applyAlignment="1">
      <alignment vertical="top" wrapText="1"/>
    </xf>
    <xf numFmtId="0" fontId="8" fillId="18" borderId="13" xfId="0" applyFont="1" applyFill="1" applyBorder="1" applyAlignment="1">
      <alignment vertical="top" wrapText="1"/>
    </xf>
    <xf numFmtId="0" fontId="8" fillId="18" borderId="4" xfId="0" applyFont="1" applyFill="1" applyBorder="1" applyAlignment="1">
      <alignment vertical="top" wrapText="1"/>
    </xf>
    <xf numFmtId="0" fontId="17" fillId="19" borderId="23" xfId="0" applyFont="1" applyFill="1" applyBorder="1" applyAlignment="1">
      <alignment vertical="center"/>
    </xf>
    <xf numFmtId="0" fontId="17" fillId="19" borderId="24" xfId="0" applyFont="1" applyFill="1" applyBorder="1" applyAlignment="1">
      <alignment vertical="center"/>
    </xf>
    <xf numFmtId="0" fontId="17" fillId="19" borderId="25" xfId="0" applyFont="1" applyFill="1" applyBorder="1" applyAlignment="1">
      <alignment vertical="center"/>
    </xf>
    <xf numFmtId="0" fontId="18" fillId="19" borderId="26" xfId="0" applyFont="1" applyFill="1" applyBorder="1" applyAlignment="1">
      <alignment vertical="center"/>
    </xf>
    <xf numFmtId="0" fontId="18" fillId="19" borderId="0" xfId="0" applyFont="1" applyFill="1" applyBorder="1" applyAlignment="1">
      <alignment vertical="center"/>
    </xf>
    <xf numFmtId="0" fontId="18" fillId="19" borderId="27" xfId="0" applyFont="1" applyFill="1" applyBorder="1" applyAlignment="1">
      <alignment vertical="center"/>
    </xf>
    <xf numFmtId="0" fontId="17" fillId="19" borderId="2" xfId="0" applyFont="1" applyFill="1" applyBorder="1" applyAlignment="1">
      <alignment vertical="center"/>
    </xf>
    <xf numFmtId="0" fontId="17" fillId="19" borderId="29" xfId="0" applyFont="1" applyFill="1" applyBorder="1" applyAlignment="1">
      <alignment vertical="center"/>
    </xf>
    <xf numFmtId="0" fontId="17" fillId="19" borderId="30" xfId="0" applyFont="1" applyFill="1" applyBorder="1" applyAlignment="1">
      <alignment vertical="center"/>
    </xf>
    <xf numFmtId="0" fontId="17" fillId="19" borderId="26" xfId="0" applyFont="1" applyFill="1" applyBorder="1" applyAlignment="1">
      <alignment vertical="center"/>
    </xf>
    <xf numFmtId="0" fontId="17" fillId="19" borderId="0" xfId="0" applyFont="1" applyFill="1" applyBorder="1" applyAlignment="1">
      <alignment vertical="center"/>
    </xf>
    <xf numFmtId="0" fontId="17" fillId="19" borderId="27" xfId="0" applyFont="1" applyFill="1" applyBorder="1" applyAlignment="1">
      <alignment vertical="center"/>
    </xf>
    <xf numFmtId="0" fontId="4" fillId="0" borderId="0" xfId="0" applyFont="1" applyAlignment="1">
      <alignment vertical="center" wrapText="1"/>
    </xf>
    <xf numFmtId="0" fontId="5" fillId="13" borderId="1" xfId="0" applyFont="1" applyFill="1" applyBorder="1" applyAlignment="1">
      <alignment vertical="center" wrapText="1"/>
    </xf>
    <xf numFmtId="0" fontId="5" fillId="2" borderId="1" xfId="0" applyFont="1" applyFill="1" applyBorder="1" applyAlignment="1">
      <alignment vertical="center" wrapText="1"/>
    </xf>
    <xf numFmtId="0" fontId="1" fillId="4" borderId="12" xfId="0" applyFont="1" applyFill="1" applyBorder="1" applyAlignment="1">
      <alignment vertical="center" wrapText="1"/>
    </xf>
    <xf numFmtId="0" fontId="1" fillId="4" borderId="13" xfId="0" applyFont="1" applyFill="1" applyBorder="1" applyAlignment="1">
      <alignment vertical="center" wrapText="1"/>
    </xf>
    <xf numFmtId="0" fontId="1" fillId="4" borderId="4" xfId="0" applyFont="1" applyFill="1" applyBorder="1" applyAlignment="1">
      <alignment vertical="center" wrapText="1"/>
    </xf>
    <xf numFmtId="0" fontId="1" fillId="4" borderId="5" xfId="0" applyFont="1" applyFill="1" applyBorder="1" applyAlignment="1">
      <alignment vertical="center" wrapText="1"/>
    </xf>
    <xf numFmtId="0" fontId="1" fillId="4" borderId="6" xfId="0" applyFont="1" applyFill="1" applyBorder="1" applyAlignment="1">
      <alignment vertical="center" wrapText="1"/>
    </xf>
    <xf numFmtId="0" fontId="5" fillId="17" borderId="11" xfId="0" applyFont="1" applyFill="1" applyBorder="1" applyAlignment="1">
      <alignment vertical="center" wrapText="1"/>
    </xf>
    <xf numFmtId="0" fontId="1" fillId="12" borderId="5" xfId="0" applyFont="1" applyFill="1" applyBorder="1"/>
    <xf numFmtId="0" fontId="1" fillId="12" borderId="6" xfId="0" applyFont="1" applyFill="1" applyBorder="1"/>
    <xf numFmtId="0" fontId="0" fillId="12" borderId="8" xfId="0" applyFont="1" applyFill="1" applyBorder="1" applyAlignment="1">
      <alignment vertical="center" wrapText="1"/>
    </xf>
    <xf numFmtId="0" fontId="0" fillId="12" borderId="9" xfId="0" applyFont="1" applyFill="1" applyBorder="1" applyAlignment="1">
      <alignment vertical="center" wrapText="1"/>
    </xf>
    <xf numFmtId="0" fontId="1" fillId="11" borderId="5" xfId="0" applyFont="1" applyFill="1" applyBorder="1" applyAlignment="1">
      <alignment vertical="center" wrapText="1"/>
    </xf>
    <xf numFmtId="0" fontId="1" fillId="11" borderId="6" xfId="0" applyFont="1" applyFill="1" applyBorder="1" applyAlignment="1">
      <alignment vertical="center" wrapText="1"/>
    </xf>
    <xf numFmtId="0" fontId="1" fillId="11" borderId="4" xfId="0" applyFont="1" applyFill="1" applyBorder="1" applyAlignment="1">
      <alignment vertical="center" wrapText="1"/>
    </xf>
    <xf numFmtId="0" fontId="1" fillId="11" borderId="7" xfId="0" applyFont="1" applyFill="1" applyBorder="1" applyAlignment="1">
      <alignment vertical="center" wrapText="1"/>
    </xf>
    <xf numFmtId="0" fontId="5" fillId="10" borderId="1" xfId="0" applyFont="1" applyFill="1" applyBorder="1" applyAlignment="1">
      <alignment vertical="center" wrapText="1"/>
    </xf>
    <xf numFmtId="0" fontId="6" fillId="10" borderId="1" xfId="0" applyFont="1" applyFill="1" applyBorder="1" applyAlignment="1">
      <alignment vertical="center" wrapText="1"/>
    </xf>
    <xf numFmtId="0" fontId="1" fillId="6" borderId="1" xfId="0" applyFont="1" applyFill="1" applyBorder="1" applyAlignment="1">
      <alignment vertical="center" wrapText="1"/>
    </xf>
    <xf numFmtId="0" fontId="1" fillId="6" borderId="17" xfId="0" applyFont="1" applyFill="1" applyBorder="1" applyAlignment="1">
      <alignment vertical="center" wrapText="1"/>
    </xf>
    <xf numFmtId="0" fontId="1" fillId="6" borderId="0" xfId="0" applyFont="1" applyFill="1" applyBorder="1" applyAlignment="1">
      <alignment vertical="center" wrapText="1"/>
    </xf>
    <xf numFmtId="0" fontId="1" fillId="7" borderId="14" xfId="0" applyFont="1" applyFill="1" applyBorder="1" applyAlignment="1">
      <alignment vertical="center" wrapText="1"/>
    </xf>
    <xf numFmtId="0" fontId="1" fillId="7" borderId="15" xfId="0" applyFont="1" applyFill="1" applyBorder="1" applyAlignment="1">
      <alignment vertical="center" wrapText="1"/>
    </xf>
    <xf numFmtId="0" fontId="1" fillId="7" borderId="11" xfId="0" applyFont="1" applyFill="1" applyBorder="1" applyAlignment="1">
      <alignment vertical="center" wrapText="1"/>
    </xf>
    <xf numFmtId="0" fontId="5" fillId="7" borderId="1" xfId="0" applyFont="1" applyFill="1" applyBorder="1" applyAlignment="1">
      <alignment vertical="center" wrapText="1"/>
    </xf>
    <xf numFmtId="0" fontId="10" fillId="10" borderId="1" xfId="0" applyFont="1" applyFill="1" applyBorder="1" applyAlignment="1">
      <alignment vertical="center" wrapText="1"/>
    </xf>
    <xf numFmtId="0" fontId="6" fillId="7" borderId="1" xfId="0" applyFont="1" applyFill="1" applyBorder="1" applyAlignment="1">
      <alignment vertical="center" wrapText="1"/>
    </xf>
    <xf numFmtId="0" fontId="6" fillId="0" borderId="0" xfId="0" applyFont="1" applyAlignment="1">
      <alignment vertical="center"/>
    </xf>
    <xf numFmtId="0" fontId="1" fillId="7" borderId="1" xfId="0" applyFont="1" applyFill="1" applyBorder="1" applyAlignment="1">
      <alignment vertical="center" wrapText="1"/>
    </xf>
    <xf numFmtId="0" fontId="1" fillId="5" borderId="5" xfId="0" applyFont="1" applyFill="1" applyBorder="1"/>
    <xf numFmtId="0" fontId="1" fillId="5" borderId="6" xfId="0" applyFont="1" applyFill="1" applyBorder="1"/>
    <xf numFmtId="0" fontId="0" fillId="5" borderId="8" xfId="0" applyFont="1" applyFill="1" applyBorder="1" applyAlignment="1">
      <alignment vertical="center" wrapText="1"/>
    </xf>
    <xf numFmtId="0" fontId="0" fillId="5" borderId="9" xfId="0" applyFont="1" applyFill="1" applyBorder="1" applyAlignment="1">
      <alignment vertical="center" wrapText="1"/>
    </xf>
    <xf numFmtId="0" fontId="6" fillId="13" borderId="1" xfId="0" applyFont="1" applyFill="1" applyBorder="1" applyAlignment="1">
      <alignment vertical="center" wrapText="1"/>
    </xf>
    <xf numFmtId="0" fontId="1" fillId="14" borderId="5" xfId="0" applyFont="1" applyFill="1" applyBorder="1"/>
    <xf numFmtId="0" fontId="1" fillId="14" borderId="6" xfId="0" applyFont="1" applyFill="1" applyBorder="1"/>
    <xf numFmtId="0" fontId="1" fillId="14" borderId="7" xfId="0" applyFont="1" applyFill="1" applyBorder="1"/>
    <xf numFmtId="0" fontId="0" fillId="14" borderId="8" xfId="0" applyFont="1" applyFill="1" applyBorder="1" applyAlignment="1">
      <alignment vertical="center" wrapText="1"/>
    </xf>
    <xf numFmtId="0" fontId="0" fillId="14" borderId="9" xfId="0" applyFont="1" applyFill="1" applyBorder="1" applyAlignment="1">
      <alignment vertical="center" wrapText="1"/>
    </xf>
    <xf numFmtId="0" fontId="0" fillId="14" borderId="10" xfId="0" applyFont="1" applyFill="1" applyBorder="1" applyAlignment="1">
      <alignment vertical="center" wrapText="1"/>
    </xf>
    <xf numFmtId="0" fontId="6" fillId="2" borderId="1" xfId="0" applyFont="1" applyFill="1" applyBorder="1" applyAlignment="1">
      <alignment vertical="center" wrapText="1"/>
    </xf>
    <xf numFmtId="0" fontId="22" fillId="35" borderId="31" xfId="0" applyFont="1" applyFill="1" applyBorder="1" applyAlignment="1">
      <alignment vertical="center" wrapText="1"/>
    </xf>
  </cellXfs>
  <cellStyles count="1">
    <cellStyle name="Standard"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Kompetenzradar 2 - Punktzahlen nach Kompetenzaspekt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tx>
            <c:strRef>
              <c:f>Scores!#REF!</c:f>
              <c:strCache>
                <c:ptCount val="1"/>
                <c:pt idx="0">
                  <c:v>#REF!</c:v>
                </c:pt>
              </c:strCache>
            </c:strRef>
          </c:tx>
          <c:spPr>
            <a:ln w="28575" cap="rnd">
              <a:solidFill>
                <a:schemeClr val="accent1"/>
              </a:solidFill>
              <a:round/>
            </a:ln>
            <a:effectLst/>
          </c:spPr>
          <c:marker>
            <c:symbol val="none"/>
          </c:marker>
          <c:cat>
            <c:strRef>
              <c:f>Punktzahl!$B$7:$B$26</c:f>
              <c:strCache>
                <c:ptCount val="20"/>
                <c:pt idx="0">
                  <c:v>1) E-Learning-Kompetenz (konzeptionelle, technische und rechtliche Aspekte)</c:v>
                </c:pt>
                <c:pt idx="1">
                  <c:v>1) Theoretische Kenntnisse von E-Learning-Konzepten</c:v>
                </c:pt>
                <c:pt idx="2">
                  <c:v>1b) Anwendung von E-Learning-Tools</c:v>
                </c:pt>
                <c:pt idx="3">
                  <c:v>1c) Datenschutz</c:v>
                </c:pt>
                <c:pt idx="4">
                  <c:v>1d) Arbeit mit offenen Bildungsmaterialien (OER)</c:v>
                </c:pt>
                <c:pt idx="5">
                  <c:v>2) Soziokommunikative und Moderationskompetenz</c:v>
                </c:pt>
                <c:pt idx="6">
                  <c:v>2a) (Besonderheiten der) virtuellen Kommunikation in einer Online-Umgebung</c:v>
                </c:pt>
                <c:pt idx="7">
                  <c:v>2b) Schaffung und Aufrechterhaltung von Motivation und Engagement der Lernenden</c:v>
                </c:pt>
                <c:pt idx="8">
                  <c:v>2c) Moderation von (Online-)Diskussionen und Gruppenlernprozessen</c:v>
                </c:pt>
                <c:pt idx="9">
                  <c:v>3) Professionelles Bewusstsein und Einhaltung erwachsenenpädagogischer Prinzipien</c:v>
                </c:pt>
                <c:pt idx="10">
                  <c:v>3a) Theoretisches Verständnis</c:v>
                </c:pt>
                <c:pt idx="11">
                  <c:v>3b) Professionelle Haltung</c:v>
                </c:pt>
                <c:pt idx="12">
                  <c:v>3c) Anwendung erwachsenenpädagogischer Grundsätze</c:v>
                </c:pt>
                <c:pt idx="13">
                  <c:v>4) Didaktisch-methodische Kompetenz</c:v>
                </c:pt>
                <c:pt idx="14">
                  <c:v>4a) Moderationsmethoden und -techniken</c:v>
                </c:pt>
                <c:pt idx="15">
                  <c:v>4b) Didaktische Anwendung von E-Learning-Inhalten und Medienformaten</c:v>
                </c:pt>
                <c:pt idx="16">
                  <c:v>5) Management-, Planungs- und Organisationskompetenz</c:v>
                </c:pt>
                <c:pt idx="17">
                  <c:v>5a) Kursplanung und Durchführung</c:v>
                </c:pt>
                <c:pt idx="18">
                  <c:v>5b) Organisation der verschiedenen Kursphasen</c:v>
                </c:pt>
                <c:pt idx="19">
                  <c:v>5c) Einsatz von Monitoringinstrumenten</c:v>
                </c:pt>
              </c:strCache>
            </c:strRef>
          </c:cat>
          <c:val>
            <c:numRef>
              <c:f>Scores!#REF!</c:f>
              <c:numCache>
                <c:formatCode>General</c:formatCode>
                <c:ptCount val="1"/>
                <c:pt idx="0">
                  <c:v>1</c:v>
                </c:pt>
              </c:numCache>
            </c:numRef>
          </c:val>
          <c:extLst>
            <c:ext xmlns:c16="http://schemas.microsoft.com/office/drawing/2014/chart" uri="{C3380CC4-5D6E-409C-BE32-E72D297353CC}">
              <c16:uniqueId val="{00000000-131B-4C4C-A4D9-825AADCD2D84}"/>
            </c:ext>
          </c:extLst>
        </c:ser>
        <c:ser>
          <c:idx val="1"/>
          <c:order val="1"/>
          <c:tx>
            <c:strRef>
              <c:f>Punktzahl!$C$6</c:f>
              <c:strCache>
                <c:ptCount val="1"/>
                <c:pt idx="0">
                  <c:v>Ziel Schwellenwert 3,5</c:v>
                </c:pt>
              </c:strCache>
            </c:strRef>
          </c:tx>
          <c:spPr>
            <a:ln w="28575" cap="rnd">
              <a:solidFill>
                <a:schemeClr val="accent2"/>
              </a:solidFill>
              <a:round/>
            </a:ln>
            <a:effectLst/>
          </c:spPr>
          <c:marker>
            <c:symbol val="none"/>
          </c:marker>
          <c:cat>
            <c:strRef>
              <c:f>Punktzahl!$B$7:$B$26</c:f>
              <c:strCache>
                <c:ptCount val="20"/>
                <c:pt idx="0">
                  <c:v>1) E-Learning-Kompetenz (konzeptionelle, technische und rechtliche Aspekte)</c:v>
                </c:pt>
                <c:pt idx="1">
                  <c:v>1) Theoretische Kenntnisse von E-Learning-Konzepten</c:v>
                </c:pt>
                <c:pt idx="2">
                  <c:v>1b) Anwendung von E-Learning-Tools</c:v>
                </c:pt>
                <c:pt idx="3">
                  <c:v>1c) Datenschutz</c:v>
                </c:pt>
                <c:pt idx="4">
                  <c:v>1d) Arbeit mit offenen Bildungsmaterialien (OER)</c:v>
                </c:pt>
                <c:pt idx="5">
                  <c:v>2) Soziokommunikative und Moderationskompetenz</c:v>
                </c:pt>
                <c:pt idx="6">
                  <c:v>2a) (Besonderheiten der) virtuellen Kommunikation in einer Online-Umgebung</c:v>
                </c:pt>
                <c:pt idx="7">
                  <c:v>2b) Schaffung und Aufrechterhaltung von Motivation und Engagement der Lernenden</c:v>
                </c:pt>
                <c:pt idx="8">
                  <c:v>2c) Moderation von (Online-)Diskussionen und Gruppenlernprozessen</c:v>
                </c:pt>
                <c:pt idx="9">
                  <c:v>3) Professionelles Bewusstsein und Einhaltung erwachsenenpädagogischer Prinzipien</c:v>
                </c:pt>
                <c:pt idx="10">
                  <c:v>3a) Theoretisches Verständnis</c:v>
                </c:pt>
                <c:pt idx="11">
                  <c:v>3b) Professionelle Haltung</c:v>
                </c:pt>
                <c:pt idx="12">
                  <c:v>3c) Anwendung erwachsenenpädagogischer Grundsätze</c:v>
                </c:pt>
                <c:pt idx="13">
                  <c:v>4) Didaktisch-methodische Kompetenz</c:v>
                </c:pt>
                <c:pt idx="14">
                  <c:v>4a) Moderationsmethoden und -techniken</c:v>
                </c:pt>
                <c:pt idx="15">
                  <c:v>4b) Didaktische Anwendung von E-Learning-Inhalten und Medienformaten</c:v>
                </c:pt>
                <c:pt idx="16">
                  <c:v>5) Management-, Planungs- und Organisationskompetenz</c:v>
                </c:pt>
                <c:pt idx="17">
                  <c:v>5a) Kursplanung und Durchführung</c:v>
                </c:pt>
                <c:pt idx="18">
                  <c:v>5b) Organisation der verschiedenen Kursphasen</c:v>
                </c:pt>
                <c:pt idx="19">
                  <c:v>5c) Einsatz von Monitoringinstrumenten</c:v>
                </c:pt>
              </c:strCache>
            </c:strRef>
          </c:cat>
          <c:val>
            <c:numRef>
              <c:f>Punktzahl!$C$7:$C$26</c:f>
              <c:numCache>
                <c:formatCode>General</c:formatCode>
                <c:ptCount val="20"/>
                <c:pt idx="0">
                  <c:v>3.5</c:v>
                </c:pt>
                <c:pt idx="1">
                  <c:v>3.5</c:v>
                </c:pt>
                <c:pt idx="2">
                  <c:v>3.5</c:v>
                </c:pt>
                <c:pt idx="3">
                  <c:v>3.5</c:v>
                </c:pt>
                <c:pt idx="4">
                  <c:v>3.5</c:v>
                </c:pt>
                <c:pt idx="5">
                  <c:v>3.5</c:v>
                </c:pt>
                <c:pt idx="6">
                  <c:v>3.5</c:v>
                </c:pt>
                <c:pt idx="7">
                  <c:v>3.5</c:v>
                </c:pt>
                <c:pt idx="8">
                  <c:v>3.5</c:v>
                </c:pt>
                <c:pt idx="9">
                  <c:v>3.5</c:v>
                </c:pt>
                <c:pt idx="10">
                  <c:v>3.5</c:v>
                </c:pt>
                <c:pt idx="11">
                  <c:v>3.5</c:v>
                </c:pt>
                <c:pt idx="12">
                  <c:v>3.5</c:v>
                </c:pt>
                <c:pt idx="13">
                  <c:v>3.5</c:v>
                </c:pt>
                <c:pt idx="14">
                  <c:v>3.5</c:v>
                </c:pt>
                <c:pt idx="15">
                  <c:v>3.5</c:v>
                </c:pt>
                <c:pt idx="16">
                  <c:v>3.5</c:v>
                </c:pt>
                <c:pt idx="17">
                  <c:v>3.5</c:v>
                </c:pt>
                <c:pt idx="18">
                  <c:v>3.5</c:v>
                </c:pt>
                <c:pt idx="19">
                  <c:v>3.5</c:v>
                </c:pt>
              </c:numCache>
            </c:numRef>
          </c:val>
          <c:extLst>
            <c:ext xmlns:c16="http://schemas.microsoft.com/office/drawing/2014/chart" uri="{C3380CC4-5D6E-409C-BE32-E72D297353CC}">
              <c16:uniqueId val="{00000001-131B-4C4C-A4D9-825AADCD2D84}"/>
            </c:ext>
          </c:extLst>
        </c:ser>
        <c:ser>
          <c:idx val="2"/>
          <c:order val="2"/>
          <c:tx>
            <c:strRef>
              <c:f>Punktzahl!$D$6</c:f>
              <c:strCache>
                <c:ptCount val="1"/>
                <c:pt idx="0">
                  <c:v>Ihr Ergebnis</c:v>
                </c:pt>
              </c:strCache>
            </c:strRef>
          </c:tx>
          <c:spPr>
            <a:ln w="28575" cap="rnd">
              <a:solidFill>
                <a:schemeClr val="accent3"/>
              </a:solidFill>
              <a:round/>
            </a:ln>
            <a:effectLst/>
          </c:spPr>
          <c:marker>
            <c:symbol val="none"/>
          </c:marker>
          <c:cat>
            <c:strRef>
              <c:f>Punktzahl!$B$7:$B$26</c:f>
              <c:strCache>
                <c:ptCount val="20"/>
                <c:pt idx="0">
                  <c:v>1) E-Learning-Kompetenz (konzeptionelle, technische und rechtliche Aspekte)</c:v>
                </c:pt>
                <c:pt idx="1">
                  <c:v>1) Theoretische Kenntnisse von E-Learning-Konzepten</c:v>
                </c:pt>
                <c:pt idx="2">
                  <c:v>1b) Anwendung von E-Learning-Tools</c:v>
                </c:pt>
                <c:pt idx="3">
                  <c:v>1c) Datenschutz</c:v>
                </c:pt>
                <c:pt idx="4">
                  <c:v>1d) Arbeit mit offenen Bildungsmaterialien (OER)</c:v>
                </c:pt>
                <c:pt idx="5">
                  <c:v>2) Soziokommunikative und Moderationskompetenz</c:v>
                </c:pt>
                <c:pt idx="6">
                  <c:v>2a) (Besonderheiten der) virtuellen Kommunikation in einer Online-Umgebung</c:v>
                </c:pt>
                <c:pt idx="7">
                  <c:v>2b) Schaffung und Aufrechterhaltung von Motivation und Engagement der Lernenden</c:v>
                </c:pt>
                <c:pt idx="8">
                  <c:v>2c) Moderation von (Online-)Diskussionen und Gruppenlernprozessen</c:v>
                </c:pt>
                <c:pt idx="9">
                  <c:v>3) Professionelles Bewusstsein und Einhaltung erwachsenenpädagogischer Prinzipien</c:v>
                </c:pt>
                <c:pt idx="10">
                  <c:v>3a) Theoretisches Verständnis</c:v>
                </c:pt>
                <c:pt idx="11">
                  <c:v>3b) Professionelle Haltung</c:v>
                </c:pt>
                <c:pt idx="12">
                  <c:v>3c) Anwendung erwachsenenpädagogischer Grundsätze</c:v>
                </c:pt>
                <c:pt idx="13">
                  <c:v>4) Didaktisch-methodische Kompetenz</c:v>
                </c:pt>
                <c:pt idx="14">
                  <c:v>4a) Moderationsmethoden und -techniken</c:v>
                </c:pt>
                <c:pt idx="15">
                  <c:v>4b) Didaktische Anwendung von E-Learning-Inhalten und Medienformaten</c:v>
                </c:pt>
                <c:pt idx="16">
                  <c:v>5) Management-, Planungs- und Organisationskompetenz</c:v>
                </c:pt>
                <c:pt idx="17">
                  <c:v>5a) Kursplanung und Durchführung</c:v>
                </c:pt>
                <c:pt idx="18">
                  <c:v>5b) Organisation der verschiedenen Kursphasen</c:v>
                </c:pt>
                <c:pt idx="19">
                  <c:v>5c) Einsatz von Monitoringinstrumenten</c:v>
                </c:pt>
              </c:strCache>
            </c:strRef>
          </c:cat>
          <c:val>
            <c:numRef>
              <c:f>Punktzahl!$D$7:$D$26</c:f>
              <c:numCache>
                <c:formatCode>0.0</c:formatCode>
                <c:ptCount val="20"/>
                <c:pt idx="0">
                  <c:v>3.032258064516129</c:v>
                </c:pt>
                <c:pt idx="1">
                  <c:v>1.5555555555555556</c:v>
                </c:pt>
                <c:pt idx="2">
                  <c:v>3.6428571428571428</c:v>
                </c:pt>
                <c:pt idx="3">
                  <c:v>4.666666666666667</c:v>
                </c:pt>
                <c:pt idx="4">
                  <c:v>3.625</c:v>
                </c:pt>
                <c:pt idx="5">
                  <c:v>2.56</c:v>
                </c:pt>
                <c:pt idx="6">
                  <c:v>2.4285714285714284</c:v>
                </c:pt>
                <c:pt idx="7">
                  <c:v>2.5</c:v>
                </c:pt>
                <c:pt idx="8">
                  <c:v>2.75</c:v>
                </c:pt>
                <c:pt idx="9">
                  <c:v>3.9310344827586206</c:v>
                </c:pt>
                <c:pt idx="10">
                  <c:v>3.75</c:v>
                </c:pt>
                <c:pt idx="11">
                  <c:v>4.4545454545454541</c:v>
                </c:pt>
                <c:pt idx="12">
                  <c:v>3.5714285714285716</c:v>
                </c:pt>
                <c:pt idx="13">
                  <c:v>4.0625</c:v>
                </c:pt>
                <c:pt idx="14">
                  <c:v>4.7142857142857144</c:v>
                </c:pt>
                <c:pt idx="15">
                  <c:v>3.5555555555555554</c:v>
                </c:pt>
                <c:pt idx="16">
                  <c:v>2.9047619047619047</c:v>
                </c:pt>
                <c:pt idx="17">
                  <c:v>2.4</c:v>
                </c:pt>
                <c:pt idx="18">
                  <c:v>3.1428571428571428</c:v>
                </c:pt>
                <c:pt idx="19">
                  <c:v>2.5</c:v>
                </c:pt>
              </c:numCache>
            </c:numRef>
          </c:val>
          <c:extLst>
            <c:ext xmlns:c16="http://schemas.microsoft.com/office/drawing/2014/chart" uri="{C3380CC4-5D6E-409C-BE32-E72D297353CC}">
              <c16:uniqueId val="{00000002-131B-4C4C-A4D9-825AADCD2D84}"/>
            </c:ext>
          </c:extLst>
        </c:ser>
        <c:dLbls>
          <c:showLegendKey val="0"/>
          <c:showVal val="0"/>
          <c:showCatName val="0"/>
          <c:showSerName val="0"/>
          <c:showPercent val="0"/>
          <c:showBubbleSize val="0"/>
        </c:dLbls>
        <c:axId val="441082847"/>
        <c:axId val="441085343"/>
      </c:radarChart>
      <c:catAx>
        <c:axId val="4410828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41085343"/>
        <c:crosses val="autoZero"/>
        <c:auto val="1"/>
        <c:lblAlgn val="ctr"/>
        <c:lblOffset val="100"/>
        <c:noMultiLvlLbl val="0"/>
      </c:catAx>
      <c:valAx>
        <c:axId val="4410853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41082847"/>
        <c:crosses val="autoZero"/>
        <c:crossBetween val="between"/>
      </c:valAx>
      <c:spPr>
        <a:noFill/>
        <a:ln>
          <a:noFill/>
        </a:ln>
        <a:effectLst/>
      </c:spPr>
    </c:plotArea>
    <c:legend>
      <c:legendPos val="t"/>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Kompetenzradar 1 - Punktzahlen</a:t>
            </a:r>
            <a:r>
              <a:rPr lang="de-DE" baseline="0"/>
              <a:t> nach Kompetenzbereich</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tx>
            <c:strRef>
              <c:f>Scores!#REF!</c:f>
              <c:strCache>
                <c:ptCount val="1"/>
                <c:pt idx="0">
                  <c:v>#REF!</c:v>
                </c:pt>
              </c:strCache>
            </c:strRef>
          </c:tx>
          <c:spPr>
            <a:ln w="28575" cap="rnd">
              <a:solidFill>
                <a:schemeClr val="accent1"/>
              </a:solidFill>
              <a:round/>
            </a:ln>
            <a:effectLst/>
          </c:spPr>
          <c:marker>
            <c:symbol val="none"/>
          </c:marker>
          <c:cat>
            <c:strRef>
              <c:f>(Punktzahl!$B$7,Punktzahl!$B$12,Punktzahl!$B$16,Punktzahl!$B$20,Punktzahl!$B$23)</c:f>
              <c:strCache>
                <c:ptCount val="5"/>
                <c:pt idx="0">
                  <c:v>1) E-Learning-Kompetenz (konzeptionelle, technische und rechtliche Aspekte)</c:v>
                </c:pt>
                <c:pt idx="1">
                  <c:v>2) Soziokommunikative und Moderationskompetenz</c:v>
                </c:pt>
                <c:pt idx="2">
                  <c:v>3) Professionelles Bewusstsein und Einhaltung erwachsenenpädagogischer Prinzipien</c:v>
                </c:pt>
                <c:pt idx="3">
                  <c:v>4) Didaktisch-methodische Kompetenz</c:v>
                </c:pt>
                <c:pt idx="4">
                  <c:v>5) Management-, Planungs- und Organisationskompetenz</c:v>
                </c:pt>
              </c:strCache>
            </c:strRef>
          </c:cat>
          <c:val>
            <c:numRef>
              <c:f>(Scores!#REF!,Scores!#REF!,Scores!#REF!,Scores!#REF!,Scores!#REF!)</c:f>
              <c:numCache>
                <c:formatCode>General</c:formatCode>
                <c:ptCount val="1"/>
                <c:pt idx="0">
                  <c:v>1</c:v>
                </c:pt>
              </c:numCache>
            </c:numRef>
          </c:val>
          <c:extLst>
            <c:ext xmlns:c16="http://schemas.microsoft.com/office/drawing/2014/chart" uri="{C3380CC4-5D6E-409C-BE32-E72D297353CC}">
              <c16:uniqueId val="{00000000-1995-431F-A61D-2A1E32A0391C}"/>
            </c:ext>
          </c:extLst>
        </c:ser>
        <c:ser>
          <c:idx val="1"/>
          <c:order val="1"/>
          <c:tx>
            <c:strRef>
              <c:f>Punktzahl!$C$6</c:f>
              <c:strCache>
                <c:ptCount val="1"/>
                <c:pt idx="0">
                  <c:v>Ziel Schwellenwert 3,5</c:v>
                </c:pt>
              </c:strCache>
            </c:strRef>
          </c:tx>
          <c:spPr>
            <a:ln w="28575" cap="rnd">
              <a:solidFill>
                <a:schemeClr val="accent2"/>
              </a:solidFill>
              <a:round/>
            </a:ln>
            <a:effectLst/>
          </c:spPr>
          <c:marker>
            <c:symbol val="none"/>
          </c:marker>
          <c:cat>
            <c:strRef>
              <c:f>(Punktzahl!$B$7,Punktzahl!$B$12,Punktzahl!$B$16,Punktzahl!$B$20,Punktzahl!$B$23)</c:f>
              <c:strCache>
                <c:ptCount val="5"/>
                <c:pt idx="0">
                  <c:v>1) E-Learning-Kompetenz (konzeptionelle, technische und rechtliche Aspekte)</c:v>
                </c:pt>
                <c:pt idx="1">
                  <c:v>2) Soziokommunikative und Moderationskompetenz</c:v>
                </c:pt>
                <c:pt idx="2">
                  <c:v>3) Professionelles Bewusstsein und Einhaltung erwachsenenpädagogischer Prinzipien</c:v>
                </c:pt>
                <c:pt idx="3">
                  <c:v>4) Didaktisch-methodische Kompetenz</c:v>
                </c:pt>
                <c:pt idx="4">
                  <c:v>5) Management-, Planungs- und Organisationskompetenz</c:v>
                </c:pt>
              </c:strCache>
            </c:strRef>
          </c:cat>
          <c:val>
            <c:numRef>
              <c:f>(Punktzahl!$C$7,Punktzahl!$C$12,Punktzahl!$C$16,Punktzahl!$C$20,Punktzahl!$C$23)</c:f>
              <c:numCache>
                <c:formatCode>General</c:formatCode>
                <c:ptCount val="5"/>
                <c:pt idx="0">
                  <c:v>3.5</c:v>
                </c:pt>
                <c:pt idx="1">
                  <c:v>3.5</c:v>
                </c:pt>
                <c:pt idx="2">
                  <c:v>3.5</c:v>
                </c:pt>
                <c:pt idx="3">
                  <c:v>3.5</c:v>
                </c:pt>
                <c:pt idx="4">
                  <c:v>3.5</c:v>
                </c:pt>
              </c:numCache>
            </c:numRef>
          </c:val>
          <c:extLst>
            <c:ext xmlns:c16="http://schemas.microsoft.com/office/drawing/2014/chart" uri="{C3380CC4-5D6E-409C-BE32-E72D297353CC}">
              <c16:uniqueId val="{00000001-1995-431F-A61D-2A1E32A0391C}"/>
            </c:ext>
          </c:extLst>
        </c:ser>
        <c:ser>
          <c:idx val="2"/>
          <c:order val="2"/>
          <c:tx>
            <c:strRef>
              <c:f>Punktzahl!$D$6</c:f>
              <c:strCache>
                <c:ptCount val="1"/>
                <c:pt idx="0">
                  <c:v>Ihr Ergebnis</c:v>
                </c:pt>
              </c:strCache>
            </c:strRef>
          </c:tx>
          <c:spPr>
            <a:ln w="28575" cap="rnd">
              <a:solidFill>
                <a:schemeClr val="accent3"/>
              </a:solidFill>
              <a:round/>
            </a:ln>
            <a:effectLst/>
          </c:spPr>
          <c:marker>
            <c:symbol val="none"/>
          </c:marker>
          <c:cat>
            <c:strRef>
              <c:f>(Punktzahl!$B$7,Punktzahl!$B$12,Punktzahl!$B$16,Punktzahl!$B$20,Punktzahl!$B$23)</c:f>
              <c:strCache>
                <c:ptCount val="5"/>
                <c:pt idx="0">
                  <c:v>1) E-Learning-Kompetenz (konzeptionelle, technische und rechtliche Aspekte)</c:v>
                </c:pt>
                <c:pt idx="1">
                  <c:v>2) Soziokommunikative und Moderationskompetenz</c:v>
                </c:pt>
                <c:pt idx="2">
                  <c:v>3) Professionelles Bewusstsein und Einhaltung erwachsenenpädagogischer Prinzipien</c:v>
                </c:pt>
                <c:pt idx="3">
                  <c:v>4) Didaktisch-methodische Kompetenz</c:v>
                </c:pt>
                <c:pt idx="4">
                  <c:v>5) Management-, Planungs- und Organisationskompetenz</c:v>
                </c:pt>
              </c:strCache>
            </c:strRef>
          </c:cat>
          <c:val>
            <c:numRef>
              <c:f>(Punktzahl!$D$7,Punktzahl!$D$12,Punktzahl!$D$16,Punktzahl!$D$20,Punktzahl!$D$23)</c:f>
              <c:numCache>
                <c:formatCode>0.0</c:formatCode>
                <c:ptCount val="5"/>
                <c:pt idx="0">
                  <c:v>3.032258064516129</c:v>
                </c:pt>
                <c:pt idx="1">
                  <c:v>2.56</c:v>
                </c:pt>
                <c:pt idx="2">
                  <c:v>3.9310344827586206</c:v>
                </c:pt>
                <c:pt idx="3">
                  <c:v>4.0625</c:v>
                </c:pt>
                <c:pt idx="4">
                  <c:v>2.9047619047619047</c:v>
                </c:pt>
              </c:numCache>
            </c:numRef>
          </c:val>
          <c:extLst>
            <c:ext xmlns:c16="http://schemas.microsoft.com/office/drawing/2014/chart" uri="{C3380CC4-5D6E-409C-BE32-E72D297353CC}">
              <c16:uniqueId val="{00000002-1995-431F-A61D-2A1E32A0391C}"/>
            </c:ext>
          </c:extLst>
        </c:ser>
        <c:dLbls>
          <c:showLegendKey val="0"/>
          <c:showVal val="0"/>
          <c:showCatName val="0"/>
          <c:showSerName val="0"/>
          <c:showPercent val="0"/>
          <c:showBubbleSize val="0"/>
        </c:dLbls>
        <c:axId val="400999039"/>
        <c:axId val="401001535"/>
      </c:radarChart>
      <c:catAx>
        <c:axId val="4009990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01001535"/>
        <c:crosses val="autoZero"/>
        <c:auto val="1"/>
        <c:lblAlgn val="ctr"/>
        <c:lblOffset val="100"/>
        <c:noMultiLvlLbl val="0"/>
      </c:catAx>
      <c:valAx>
        <c:axId val="4010015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00999039"/>
        <c:crosses val="autoZero"/>
        <c:crossBetween val="between"/>
      </c:valAx>
      <c:spPr>
        <a:noFill/>
        <a:ln>
          <a:noFill/>
        </a:ln>
        <a:effectLst/>
      </c:spPr>
    </c:plotArea>
    <c:legend>
      <c:legendPos val="t"/>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9524</xdr:colOff>
      <xdr:row>212</xdr:row>
      <xdr:rowOff>9524</xdr:rowOff>
    </xdr:from>
    <xdr:to>
      <xdr:col>2</xdr:col>
      <xdr:colOff>4067175</xdr:colOff>
      <xdr:row>233</xdr:row>
      <xdr:rowOff>19049</xdr:rowOff>
    </xdr:to>
    <xdr:graphicFrame macro="">
      <xdr:nvGraphicFramePr>
        <xdr:cNvPr id="5" name="Diagramm 4">
          <a:extLst>
            <a:ext uri="{FF2B5EF4-FFF2-40B4-BE49-F238E27FC236}">
              <a16:creationId xmlns:a16="http://schemas.microsoft.com/office/drawing/2014/main" id="{57E5B056-FD3F-4353-B7FC-95ABC4236F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xdr:colOff>
      <xdr:row>191</xdr:row>
      <xdr:rowOff>47624</xdr:rowOff>
    </xdr:from>
    <xdr:to>
      <xdr:col>3</xdr:col>
      <xdr:colOff>28574</xdr:colOff>
      <xdr:row>211</xdr:row>
      <xdr:rowOff>76199</xdr:rowOff>
    </xdr:to>
    <xdr:graphicFrame macro="">
      <xdr:nvGraphicFramePr>
        <xdr:cNvPr id="8" name="Diagramm 7">
          <a:extLst>
            <a:ext uri="{FF2B5EF4-FFF2-40B4-BE49-F238E27FC236}">
              <a16:creationId xmlns:a16="http://schemas.microsoft.com/office/drawing/2014/main" id="{B96F5E3E-BFEC-4351-AA8B-8D5711ECB7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6350</xdr:colOff>
      <xdr:row>12</xdr:row>
      <xdr:rowOff>25400</xdr:rowOff>
    </xdr:from>
    <xdr:to>
      <xdr:col>2</xdr:col>
      <xdr:colOff>1428750</xdr:colOff>
      <xdr:row>19</xdr:row>
      <xdr:rowOff>69850</xdr:rowOff>
    </xdr:to>
    <xdr:sp macro="" textlink="">
      <xdr:nvSpPr>
        <xdr:cNvPr id="6" name="Textfeld 2">
          <a:extLst>
            <a:ext uri="{FF2B5EF4-FFF2-40B4-BE49-F238E27FC236}">
              <a16:creationId xmlns:a16="http://schemas.microsoft.com/office/drawing/2014/main" id="{0F0CEFF4-C2AC-425B-BC9E-10D443498FCF}"/>
            </a:ext>
          </a:extLst>
        </xdr:cNvPr>
        <xdr:cNvSpPr txBox="1"/>
      </xdr:nvSpPr>
      <xdr:spPr>
        <a:xfrm>
          <a:off x="514350" y="2743200"/>
          <a:ext cx="2597150" cy="11366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de-DE" sz="1100" b="1">
              <a:solidFill>
                <a:srgbClr val="000000"/>
              </a:solidFill>
              <a:effectLst/>
              <a:ea typeface="MS Mincho" panose="02020609040205080304" pitchFamily="49" charset="-128"/>
              <a:cs typeface="Times New Roman" panose="02020603050405020304" pitchFamily="18" charset="0"/>
            </a:rPr>
            <a:t>Bewertungsskala</a:t>
          </a:r>
          <a:endParaRPr lang="de-DE" sz="1000">
            <a:effectLst/>
            <a:latin typeface="Arial" panose="020B0604020202020204" pitchFamily="34" charset="0"/>
            <a:ea typeface="MS Mincho" panose="02020609040205080304" pitchFamily="49" charset="-128"/>
            <a:cs typeface="Times New Roman" panose="02020603050405020304" pitchFamily="18" charset="0"/>
          </a:endParaRPr>
        </a:p>
        <a:p>
          <a:r>
            <a:rPr lang="de-DE" sz="1100">
              <a:solidFill>
                <a:srgbClr val="000000"/>
              </a:solidFill>
              <a:effectLst/>
              <a:ea typeface="MS Mincho" panose="02020609040205080304" pitchFamily="49" charset="-128"/>
              <a:cs typeface="Times New Roman" panose="02020603050405020304" pitchFamily="18" charset="0"/>
            </a:rPr>
            <a:t>1 = Trifft überhaupt nicht zu</a:t>
          </a:r>
          <a:endParaRPr lang="de-DE" sz="1000">
            <a:effectLst/>
            <a:latin typeface="Arial" panose="020B0604020202020204" pitchFamily="34" charset="0"/>
            <a:ea typeface="MS Mincho" panose="02020609040205080304" pitchFamily="49" charset="-128"/>
            <a:cs typeface="Times New Roman" panose="02020603050405020304" pitchFamily="18" charset="0"/>
          </a:endParaRPr>
        </a:p>
        <a:p>
          <a:r>
            <a:rPr lang="de-DE" sz="1100">
              <a:solidFill>
                <a:srgbClr val="000000"/>
              </a:solidFill>
              <a:effectLst/>
              <a:ea typeface="MS Mincho" panose="02020609040205080304" pitchFamily="49" charset="-128"/>
              <a:cs typeface="Times New Roman" panose="02020603050405020304" pitchFamily="18" charset="0"/>
            </a:rPr>
            <a:t>2 = Trifft in geringerem Maße zu</a:t>
          </a:r>
          <a:endParaRPr lang="de-DE" sz="1000">
            <a:effectLst/>
            <a:latin typeface="Arial" panose="020B0604020202020204" pitchFamily="34" charset="0"/>
            <a:ea typeface="MS Mincho" panose="02020609040205080304" pitchFamily="49" charset="-128"/>
            <a:cs typeface="Times New Roman" panose="02020603050405020304" pitchFamily="18" charset="0"/>
          </a:endParaRPr>
        </a:p>
        <a:p>
          <a:r>
            <a:rPr lang="de-DE" sz="1100">
              <a:solidFill>
                <a:srgbClr val="000000"/>
              </a:solidFill>
              <a:effectLst/>
              <a:ea typeface="MS Mincho" panose="02020609040205080304" pitchFamily="49" charset="-128"/>
              <a:cs typeface="Times New Roman" panose="02020603050405020304" pitchFamily="18" charset="0"/>
            </a:rPr>
            <a:t>3 = Trifft teilweise (ca. halb/halb)</a:t>
          </a:r>
          <a:endParaRPr lang="de-DE" sz="1000">
            <a:effectLst/>
            <a:latin typeface="Arial" panose="020B0604020202020204" pitchFamily="34" charset="0"/>
            <a:ea typeface="MS Mincho" panose="02020609040205080304" pitchFamily="49" charset="-128"/>
            <a:cs typeface="Times New Roman" panose="02020603050405020304" pitchFamily="18" charset="0"/>
          </a:endParaRPr>
        </a:p>
        <a:p>
          <a:r>
            <a:rPr lang="en-US" sz="1100">
              <a:solidFill>
                <a:srgbClr val="000000"/>
              </a:solidFill>
              <a:effectLst/>
              <a:ea typeface="MS Mincho" panose="02020609040205080304" pitchFamily="49" charset="-128"/>
              <a:cs typeface="Times New Roman" panose="02020603050405020304" pitchFamily="18" charset="0"/>
            </a:rPr>
            <a:t>4 = Trifft größtenteils zu</a:t>
          </a:r>
          <a:endParaRPr lang="de-DE" sz="1000">
            <a:effectLst/>
            <a:latin typeface="Arial" panose="020B0604020202020204" pitchFamily="34" charset="0"/>
            <a:ea typeface="MS Mincho" panose="02020609040205080304" pitchFamily="49" charset="-128"/>
            <a:cs typeface="Times New Roman" panose="02020603050405020304" pitchFamily="18" charset="0"/>
          </a:endParaRPr>
        </a:p>
        <a:p>
          <a:r>
            <a:rPr lang="en-US" sz="1100">
              <a:solidFill>
                <a:srgbClr val="000000"/>
              </a:solidFill>
              <a:effectLst/>
              <a:ea typeface="MS Mincho" panose="02020609040205080304" pitchFamily="49" charset="-128"/>
              <a:cs typeface="Times New Roman" panose="02020603050405020304" pitchFamily="18" charset="0"/>
            </a:rPr>
            <a:t>5= Trifft</a:t>
          </a:r>
          <a:r>
            <a:rPr lang="en-US" sz="1100" baseline="0">
              <a:solidFill>
                <a:srgbClr val="000000"/>
              </a:solidFill>
              <a:effectLst/>
              <a:ea typeface="MS Mincho" panose="02020609040205080304" pitchFamily="49" charset="-128"/>
              <a:cs typeface="Times New Roman" panose="02020603050405020304" pitchFamily="18" charset="0"/>
            </a:rPr>
            <a:t> </a:t>
          </a:r>
          <a:r>
            <a:rPr lang="en-US" sz="1100">
              <a:solidFill>
                <a:srgbClr val="000000"/>
              </a:solidFill>
              <a:effectLst/>
              <a:ea typeface="MS Mincho" panose="02020609040205080304" pitchFamily="49" charset="-128"/>
              <a:cs typeface="Times New Roman" panose="02020603050405020304" pitchFamily="18" charset="0"/>
            </a:rPr>
            <a:t>vollständig zu</a:t>
          </a:r>
          <a:endParaRPr lang="de-DE" sz="1000">
            <a:effectLst/>
            <a:latin typeface="Arial" panose="020B0604020202020204" pitchFamily="34" charset="0"/>
            <a:ea typeface="MS Mincho" panose="02020609040205080304" pitchFamily="49"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226D4-3AB9-42A2-9074-DA422340F2D4}">
  <dimension ref="A1:E213"/>
  <sheetViews>
    <sheetView tabSelected="1" zoomScale="85" zoomScaleNormal="85" workbookViewId="0"/>
  </sheetViews>
  <sheetFormatPr baseColWidth="10" defaultRowHeight="14.5" x14ac:dyDescent="0.35"/>
  <cols>
    <col min="1" max="1" width="7.26953125" style="4" customWidth="1"/>
    <col min="2" max="2" width="16.81640625" customWidth="1"/>
    <col min="3" max="3" width="61.26953125" customWidth="1"/>
    <col min="4" max="4" width="6.54296875" style="8" customWidth="1"/>
    <col min="5" max="5" width="10.1796875" style="11" customWidth="1"/>
  </cols>
  <sheetData>
    <row r="1" spans="2:4" ht="12" customHeight="1" thickBot="1" x14ac:dyDescent="0.4"/>
    <row r="2" spans="2:4" ht="12" customHeight="1" x14ac:dyDescent="0.35">
      <c r="B2" s="94"/>
      <c r="C2" s="95"/>
      <c r="D2" s="96"/>
    </row>
    <row r="3" spans="2:4" ht="12" customHeight="1" x14ac:dyDescent="0.35">
      <c r="B3" s="103" t="s">
        <v>45</v>
      </c>
      <c r="C3" s="104"/>
      <c r="D3" s="105"/>
    </row>
    <row r="4" spans="2:4" ht="12" customHeight="1" x14ac:dyDescent="0.35">
      <c r="B4" s="44"/>
      <c r="C4" s="43"/>
      <c r="D4" s="45"/>
    </row>
    <row r="5" spans="2:4" ht="12" customHeight="1" x14ac:dyDescent="0.35">
      <c r="B5" s="97" t="s">
        <v>46</v>
      </c>
      <c r="C5" s="98"/>
      <c r="D5" s="99"/>
    </row>
    <row r="6" spans="2:4" ht="12" customHeight="1" thickBot="1" x14ac:dyDescent="0.4">
      <c r="B6" s="100"/>
      <c r="C6" s="101"/>
      <c r="D6" s="102"/>
    </row>
    <row r="7" spans="2:4" ht="25.5" customHeight="1" x14ac:dyDescent="0.35"/>
    <row r="8" spans="2:4" ht="25.5" customHeight="1" x14ac:dyDescent="0.35">
      <c r="B8" s="46" t="s">
        <v>47</v>
      </c>
    </row>
    <row r="9" spans="2:4" ht="14.25" customHeight="1" x14ac:dyDescent="0.35">
      <c r="B9" s="3"/>
    </row>
    <row r="10" spans="2:4" ht="53.25" customHeight="1" x14ac:dyDescent="0.35">
      <c r="B10" s="62" t="s">
        <v>48</v>
      </c>
      <c r="C10" s="62"/>
      <c r="D10" s="62"/>
    </row>
    <row r="11" spans="2:4" ht="12" customHeight="1" x14ac:dyDescent="0.35">
      <c r="B11" s="3"/>
      <c r="C11" s="3"/>
    </row>
    <row r="12" spans="2:4" ht="12" customHeight="1" x14ac:dyDescent="0.35">
      <c r="B12" s="3"/>
      <c r="C12" s="3"/>
    </row>
    <row r="13" spans="2:4" ht="12" customHeight="1" x14ac:dyDescent="0.35">
      <c r="B13" s="3"/>
      <c r="C13" s="3"/>
    </row>
    <row r="14" spans="2:4" ht="12" customHeight="1" x14ac:dyDescent="0.7">
      <c r="B14" s="1"/>
    </row>
    <row r="15" spans="2:4" ht="12" customHeight="1" x14ac:dyDescent="0.7">
      <c r="B15" s="1"/>
    </row>
    <row r="16" spans="2:4" ht="12.65" customHeight="1" x14ac:dyDescent="0.7">
      <c r="B16" s="1"/>
    </row>
    <row r="17" spans="2:5" ht="12.65" customHeight="1" x14ac:dyDescent="0.7">
      <c r="B17" s="1"/>
    </row>
    <row r="18" spans="2:5" ht="12.65" customHeight="1" x14ac:dyDescent="0.7">
      <c r="B18" s="1"/>
    </row>
    <row r="19" spans="2:5" ht="12.65" customHeight="1" x14ac:dyDescent="0.7">
      <c r="B19" s="1"/>
    </row>
    <row r="20" spans="2:5" ht="12.65" customHeight="1" x14ac:dyDescent="0.7">
      <c r="B20" s="1"/>
    </row>
    <row r="21" spans="2:5" ht="12.65" customHeight="1" x14ac:dyDescent="0.7">
      <c r="B21" s="1"/>
    </row>
    <row r="22" spans="2:5" ht="81.75" customHeight="1" x14ac:dyDescent="0.35">
      <c r="B22" s="62" t="s">
        <v>49</v>
      </c>
      <c r="C22" s="62"/>
      <c r="D22" s="62"/>
    </row>
    <row r="23" spans="2:5" ht="12.65" customHeight="1" x14ac:dyDescent="0.7">
      <c r="B23" s="1"/>
    </row>
    <row r="24" spans="2:5" ht="12.65" customHeight="1" x14ac:dyDescent="0.7">
      <c r="B24" s="1"/>
    </row>
    <row r="25" spans="2:5" ht="61.5" customHeight="1" x14ac:dyDescent="0.35">
      <c r="B25" s="91" t="s">
        <v>183</v>
      </c>
      <c r="C25" s="92"/>
      <c r="D25" s="93"/>
    </row>
    <row r="26" spans="2:5" ht="41.5" customHeight="1" x14ac:dyDescent="0.7">
      <c r="B26" s="1"/>
    </row>
    <row r="27" spans="2:5" ht="58.5" thickBot="1" x14ac:dyDescent="0.4">
      <c r="B27" s="47" t="s">
        <v>51</v>
      </c>
      <c r="C27" s="48" t="s">
        <v>50</v>
      </c>
      <c r="D27" s="48" t="s">
        <v>52</v>
      </c>
    </row>
    <row r="28" spans="2:5" x14ac:dyDescent="0.35">
      <c r="B28" s="79" t="s">
        <v>144</v>
      </c>
      <c r="C28" s="80"/>
      <c r="D28" s="81"/>
      <c r="E28"/>
    </row>
    <row r="29" spans="2:5" ht="121.5" customHeight="1" x14ac:dyDescent="0.35">
      <c r="B29" s="76" t="s">
        <v>181</v>
      </c>
      <c r="C29" s="77"/>
      <c r="D29" s="78"/>
      <c r="E29"/>
    </row>
    <row r="30" spans="2:5" x14ac:dyDescent="0.35">
      <c r="B30" s="109" t="s">
        <v>53</v>
      </c>
      <c r="C30" s="110"/>
      <c r="D30" s="111"/>
      <c r="E30"/>
    </row>
    <row r="31" spans="2:5" ht="29.5" thickBot="1" x14ac:dyDescent="0.4">
      <c r="B31" s="86" t="s">
        <v>62</v>
      </c>
      <c r="C31" s="49" t="s">
        <v>54</v>
      </c>
      <c r="D31" s="13">
        <v>1</v>
      </c>
      <c r="E31"/>
    </row>
    <row r="32" spans="2:5" ht="29.5" thickBot="1" x14ac:dyDescent="0.4">
      <c r="B32" s="87"/>
      <c r="C32" s="49" t="s">
        <v>55</v>
      </c>
      <c r="D32" s="13">
        <v>1</v>
      </c>
      <c r="E32"/>
    </row>
    <row r="33" spans="2:5" ht="49.5" customHeight="1" thickBot="1" x14ac:dyDescent="0.4">
      <c r="B33" s="87"/>
      <c r="C33" s="49" t="s">
        <v>56</v>
      </c>
      <c r="D33" s="13">
        <v>1</v>
      </c>
      <c r="E33"/>
    </row>
    <row r="34" spans="2:5" ht="29.5" thickBot="1" x14ac:dyDescent="0.4">
      <c r="B34" s="87"/>
      <c r="C34" s="49" t="s">
        <v>57</v>
      </c>
      <c r="D34" s="13">
        <v>1</v>
      </c>
      <c r="E34"/>
    </row>
    <row r="35" spans="2:5" ht="29.5" thickBot="1" x14ac:dyDescent="0.4">
      <c r="B35" s="87"/>
      <c r="C35" s="49" t="s">
        <v>58</v>
      </c>
      <c r="D35" s="13">
        <v>2</v>
      </c>
      <c r="E35"/>
    </row>
    <row r="36" spans="2:5" ht="29.5" thickBot="1" x14ac:dyDescent="0.4">
      <c r="B36" s="87"/>
      <c r="C36" s="49" t="s">
        <v>59</v>
      </c>
      <c r="D36" s="13">
        <v>3</v>
      </c>
      <c r="E36"/>
    </row>
    <row r="37" spans="2:5" ht="15" thickBot="1" x14ac:dyDescent="0.4">
      <c r="B37" s="87"/>
      <c r="C37" s="49" t="s">
        <v>186</v>
      </c>
      <c r="D37" s="13">
        <v>1</v>
      </c>
      <c r="E37"/>
    </row>
    <row r="38" spans="2:5" ht="15" thickBot="1" x14ac:dyDescent="0.4">
      <c r="B38" s="87"/>
      <c r="C38" s="49" t="s">
        <v>60</v>
      </c>
      <c r="D38" s="13">
        <v>1</v>
      </c>
      <c r="E38"/>
    </row>
    <row r="39" spans="2:5" ht="29" x14ac:dyDescent="0.35">
      <c r="B39" s="87"/>
      <c r="C39" s="50" t="s">
        <v>61</v>
      </c>
      <c r="D39" s="13">
        <v>3</v>
      </c>
      <c r="E39"/>
    </row>
    <row r="40" spans="2:5" x14ac:dyDescent="0.35">
      <c r="B40" s="109" t="s">
        <v>63</v>
      </c>
      <c r="C40" s="110"/>
      <c r="D40" s="111"/>
      <c r="E40"/>
    </row>
    <row r="41" spans="2:5" ht="44" thickBot="1" x14ac:dyDescent="0.4">
      <c r="B41" s="88" t="s">
        <v>75</v>
      </c>
      <c r="C41" s="49" t="s">
        <v>187</v>
      </c>
      <c r="D41" s="13">
        <v>4</v>
      </c>
      <c r="E41"/>
    </row>
    <row r="42" spans="2:5" ht="29.5" thickBot="1" x14ac:dyDescent="0.4">
      <c r="B42" s="89"/>
      <c r="C42" s="49" t="s">
        <v>188</v>
      </c>
      <c r="D42" s="13">
        <v>4</v>
      </c>
      <c r="E42"/>
    </row>
    <row r="43" spans="2:5" ht="58.5" thickBot="1" x14ac:dyDescent="0.4">
      <c r="B43" s="90" t="s">
        <v>74</v>
      </c>
      <c r="C43" s="49" t="s">
        <v>189</v>
      </c>
      <c r="D43" s="10"/>
      <c r="E43"/>
    </row>
    <row r="44" spans="2:5" ht="29.5" thickBot="1" x14ac:dyDescent="0.4">
      <c r="B44" s="90"/>
      <c r="C44" s="51" t="s">
        <v>64</v>
      </c>
      <c r="D44" s="13">
        <v>3</v>
      </c>
      <c r="E44"/>
    </row>
    <row r="45" spans="2:5" ht="15" thickBot="1" x14ac:dyDescent="0.4">
      <c r="B45" s="90"/>
      <c r="C45" s="51" t="s">
        <v>190</v>
      </c>
      <c r="D45" s="13">
        <v>3</v>
      </c>
      <c r="E45"/>
    </row>
    <row r="46" spans="2:5" ht="15" thickBot="1" x14ac:dyDescent="0.4">
      <c r="B46" s="90"/>
      <c r="C46" s="51" t="s">
        <v>65</v>
      </c>
      <c r="D46" s="13">
        <v>4</v>
      </c>
      <c r="E46"/>
    </row>
    <row r="47" spans="2:5" ht="15" thickBot="1" x14ac:dyDescent="0.4">
      <c r="B47" s="90"/>
      <c r="C47" s="51" t="s">
        <v>66</v>
      </c>
      <c r="D47" s="13">
        <v>3</v>
      </c>
      <c r="E47"/>
    </row>
    <row r="48" spans="2:5" ht="15" thickBot="1" x14ac:dyDescent="0.4">
      <c r="B48" s="90"/>
      <c r="C48" s="51" t="s">
        <v>67</v>
      </c>
      <c r="D48" s="13">
        <v>3</v>
      </c>
      <c r="E48"/>
    </row>
    <row r="49" spans="2:5" ht="15" thickBot="1" x14ac:dyDescent="0.4">
      <c r="B49" s="90"/>
      <c r="C49" s="51" t="s">
        <v>68</v>
      </c>
      <c r="D49" s="13">
        <v>3</v>
      </c>
      <c r="E49"/>
    </row>
    <row r="50" spans="2:5" ht="15" thickBot="1" x14ac:dyDescent="0.4">
      <c r="B50" s="90"/>
      <c r="C50" s="51" t="s">
        <v>69</v>
      </c>
      <c r="D50" s="13">
        <v>2</v>
      </c>
      <c r="E50"/>
    </row>
    <row r="51" spans="2:5" ht="29.5" thickBot="1" x14ac:dyDescent="0.4">
      <c r="B51" s="90"/>
      <c r="C51" s="51" t="s">
        <v>70</v>
      </c>
      <c r="D51" s="13">
        <v>4</v>
      </c>
      <c r="E51"/>
    </row>
    <row r="52" spans="2:5" ht="15" thickBot="1" x14ac:dyDescent="0.4">
      <c r="B52" s="90"/>
      <c r="C52" s="51" t="s">
        <v>71</v>
      </c>
      <c r="D52" s="13">
        <v>4</v>
      </c>
      <c r="E52"/>
    </row>
    <row r="53" spans="2:5" ht="29.5" thickBot="1" x14ac:dyDescent="0.4">
      <c r="B53" s="90"/>
      <c r="C53" s="51" t="s">
        <v>72</v>
      </c>
      <c r="D53" s="13">
        <v>4</v>
      </c>
      <c r="E53"/>
    </row>
    <row r="54" spans="2:5" ht="15" thickBot="1" x14ac:dyDescent="0.4">
      <c r="B54" s="90"/>
      <c r="C54" s="51" t="s">
        <v>73</v>
      </c>
      <c r="D54" s="13">
        <v>5</v>
      </c>
      <c r="E54"/>
    </row>
    <row r="55" spans="2:5" ht="29.5" thickBot="1" x14ac:dyDescent="0.4">
      <c r="B55" s="90"/>
      <c r="C55" s="51" t="s">
        <v>191</v>
      </c>
      <c r="D55" s="13">
        <v>5</v>
      </c>
      <c r="E55"/>
    </row>
    <row r="56" spans="2:5" x14ac:dyDescent="0.35">
      <c r="B56" s="112" t="s">
        <v>76</v>
      </c>
      <c r="C56" s="113"/>
      <c r="D56" s="111"/>
      <c r="E56"/>
    </row>
    <row r="57" spans="2:5" ht="29.5" thickBot="1" x14ac:dyDescent="0.4">
      <c r="B57" s="86" t="s">
        <v>77</v>
      </c>
      <c r="C57" s="49" t="s">
        <v>78</v>
      </c>
      <c r="D57" s="13">
        <v>5</v>
      </c>
      <c r="E57"/>
    </row>
    <row r="58" spans="2:5" ht="29.5" thickBot="1" x14ac:dyDescent="0.4">
      <c r="B58" s="87"/>
      <c r="C58" s="49" t="s">
        <v>79</v>
      </c>
      <c r="D58" s="13">
        <v>5</v>
      </c>
      <c r="E58"/>
    </row>
    <row r="59" spans="2:5" ht="29.5" thickBot="1" x14ac:dyDescent="0.4">
      <c r="B59" s="114"/>
      <c r="C59" s="49" t="s">
        <v>80</v>
      </c>
      <c r="D59" s="13">
        <v>4</v>
      </c>
      <c r="E59"/>
    </row>
    <row r="60" spans="2:5" x14ac:dyDescent="0.35">
      <c r="B60" s="112" t="s">
        <v>85</v>
      </c>
      <c r="C60" s="113"/>
      <c r="D60" s="111"/>
      <c r="E60"/>
    </row>
    <row r="61" spans="2:5" ht="58.5" thickBot="1" x14ac:dyDescent="0.4">
      <c r="B61" s="86" t="s">
        <v>86</v>
      </c>
      <c r="C61" s="49" t="s">
        <v>192</v>
      </c>
      <c r="D61" s="13">
        <v>2</v>
      </c>
      <c r="E61"/>
    </row>
    <row r="62" spans="2:5" ht="44" thickBot="1" x14ac:dyDescent="0.4">
      <c r="B62" s="87"/>
      <c r="C62" s="49" t="s">
        <v>81</v>
      </c>
      <c r="D62" s="13">
        <v>4</v>
      </c>
      <c r="E62"/>
    </row>
    <row r="63" spans="2:5" ht="44" thickBot="1" x14ac:dyDescent="0.4">
      <c r="B63" s="87"/>
      <c r="C63" s="49" t="s">
        <v>82</v>
      </c>
      <c r="D63" s="13">
        <v>4</v>
      </c>
      <c r="E63"/>
    </row>
    <row r="64" spans="2:5" ht="29.5" thickBot="1" x14ac:dyDescent="0.4">
      <c r="B64" s="87"/>
      <c r="C64" s="49" t="s">
        <v>83</v>
      </c>
      <c r="D64" s="13">
        <v>2</v>
      </c>
      <c r="E64"/>
    </row>
    <row r="65" spans="2:5" ht="58.5" thickBot="1" x14ac:dyDescent="0.4">
      <c r="B65" s="114"/>
      <c r="C65" s="49" t="s">
        <v>84</v>
      </c>
      <c r="D65" s="13">
        <v>4</v>
      </c>
      <c r="E65"/>
    </row>
    <row r="66" spans="2:5" ht="29.5" thickBot="1" x14ac:dyDescent="0.4">
      <c r="B66" s="86" t="s">
        <v>87</v>
      </c>
      <c r="C66" s="49" t="s">
        <v>88</v>
      </c>
      <c r="D66" s="13">
        <v>5</v>
      </c>
      <c r="E66"/>
    </row>
    <row r="67" spans="2:5" ht="29.5" thickBot="1" x14ac:dyDescent="0.4">
      <c r="B67" s="87"/>
      <c r="C67" s="49" t="s">
        <v>89</v>
      </c>
      <c r="D67" s="13">
        <v>4</v>
      </c>
      <c r="E67"/>
    </row>
    <row r="68" spans="2:5" ht="44" thickBot="1" x14ac:dyDescent="0.4">
      <c r="B68" s="114"/>
      <c r="C68" s="49" t="s">
        <v>193</v>
      </c>
      <c r="D68" s="13">
        <v>4</v>
      </c>
      <c r="E68"/>
    </row>
    <row r="69" spans="2:5" x14ac:dyDescent="0.35">
      <c r="B69" s="136" t="s">
        <v>90</v>
      </c>
      <c r="C69" s="137"/>
      <c r="D69" s="137"/>
      <c r="E69"/>
    </row>
    <row r="70" spans="2:5" ht="92.25" customHeight="1" x14ac:dyDescent="0.35">
      <c r="B70" s="138" t="s">
        <v>91</v>
      </c>
      <c r="C70" s="139"/>
      <c r="D70" s="139"/>
    </row>
    <row r="71" spans="2:5" x14ac:dyDescent="0.35">
      <c r="B71" s="82" t="s">
        <v>92</v>
      </c>
      <c r="C71" s="83"/>
      <c r="D71" s="84"/>
      <c r="E71"/>
    </row>
    <row r="72" spans="2:5" ht="44" thickBot="1" x14ac:dyDescent="0.4">
      <c r="B72" s="135" t="s">
        <v>98</v>
      </c>
      <c r="C72" s="52" t="s">
        <v>93</v>
      </c>
      <c r="D72" s="13">
        <v>2</v>
      </c>
      <c r="E72"/>
    </row>
    <row r="73" spans="2:5" ht="44" thickBot="1" x14ac:dyDescent="0.4">
      <c r="B73" s="135"/>
      <c r="C73" s="52" t="s">
        <v>94</v>
      </c>
      <c r="D73" s="13">
        <v>3</v>
      </c>
      <c r="E73"/>
    </row>
    <row r="74" spans="2:5" ht="44" thickBot="1" x14ac:dyDescent="0.4">
      <c r="B74" s="135"/>
      <c r="C74" s="52" t="s">
        <v>194</v>
      </c>
      <c r="D74" s="13">
        <v>2</v>
      </c>
      <c r="E74"/>
    </row>
    <row r="75" spans="2:5" ht="29.5" thickBot="1" x14ac:dyDescent="0.4">
      <c r="B75" s="85" t="s">
        <v>99</v>
      </c>
      <c r="C75" s="52" t="s">
        <v>195</v>
      </c>
      <c r="D75" s="13">
        <v>2</v>
      </c>
      <c r="E75"/>
    </row>
    <row r="76" spans="2:5" ht="29.5" thickBot="1" x14ac:dyDescent="0.4">
      <c r="B76" s="85"/>
      <c r="C76" s="52" t="s">
        <v>95</v>
      </c>
      <c r="D76" s="13">
        <v>3</v>
      </c>
      <c r="E76"/>
    </row>
    <row r="77" spans="2:5" ht="29.5" thickBot="1" x14ac:dyDescent="0.4">
      <c r="B77" s="85"/>
      <c r="C77" s="52" t="s">
        <v>96</v>
      </c>
      <c r="D77" s="13">
        <v>3</v>
      </c>
      <c r="E77"/>
    </row>
    <row r="78" spans="2:5" ht="29.5" thickBot="1" x14ac:dyDescent="0.4">
      <c r="B78" s="85"/>
      <c r="C78" s="52" t="s">
        <v>97</v>
      </c>
      <c r="D78" s="13">
        <v>2</v>
      </c>
      <c r="E78"/>
    </row>
    <row r="79" spans="2:5" x14ac:dyDescent="0.35">
      <c r="B79" s="125" t="s">
        <v>100</v>
      </c>
      <c r="C79" s="125"/>
      <c r="D79" s="125"/>
      <c r="E79"/>
    </row>
    <row r="80" spans="2:5" ht="46.5" customHeight="1" thickBot="1" x14ac:dyDescent="0.4">
      <c r="B80" s="128" t="s">
        <v>103</v>
      </c>
      <c r="C80" s="52" t="s">
        <v>197</v>
      </c>
      <c r="D80" s="13">
        <v>3</v>
      </c>
      <c r="E80"/>
    </row>
    <row r="81" spans="2:5" ht="44" thickBot="1" x14ac:dyDescent="0.4">
      <c r="B81" s="129"/>
      <c r="C81" s="52" t="s">
        <v>196</v>
      </c>
      <c r="D81" s="13">
        <v>4</v>
      </c>
      <c r="E81"/>
    </row>
    <row r="82" spans="2:5" ht="58.5" thickBot="1" x14ac:dyDescent="0.4">
      <c r="B82" s="129"/>
      <c r="C82" s="52" t="s">
        <v>198</v>
      </c>
      <c r="D82" s="13">
        <v>2</v>
      </c>
      <c r="E82"/>
    </row>
    <row r="83" spans="2:5" ht="29.5" thickBot="1" x14ac:dyDescent="0.4">
      <c r="B83" s="130"/>
      <c r="C83" s="52" t="s">
        <v>101</v>
      </c>
      <c r="D83" s="13">
        <v>2</v>
      </c>
      <c r="E83"/>
    </row>
    <row r="84" spans="2:5" ht="29.5" thickBot="1" x14ac:dyDescent="0.4">
      <c r="B84" s="85" t="s">
        <v>104</v>
      </c>
      <c r="C84" s="52" t="s">
        <v>199</v>
      </c>
      <c r="D84" s="13">
        <v>2</v>
      </c>
      <c r="E84"/>
    </row>
    <row r="85" spans="2:5" ht="29.5" thickBot="1" x14ac:dyDescent="0.4">
      <c r="B85" s="85"/>
      <c r="C85" s="52" t="s">
        <v>200</v>
      </c>
      <c r="D85" s="13">
        <v>2</v>
      </c>
      <c r="E85"/>
    </row>
    <row r="86" spans="2:5" ht="29.5" thickBot="1" x14ac:dyDescent="0.4">
      <c r="B86" s="85"/>
      <c r="C86" s="52" t="s">
        <v>201</v>
      </c>
      <c r="D86" s="13">
        <v>2</v>
      </c>
      <c r="E86"/>
    </row>
    <row r="87" spans="2:5" ht="44" thickBot="1" x14ac:dyDescent="0.4">
      <c r="B87" s="85"/>
      <c r="C87" s="52" t="s">
        <v>202</v>
      </c>
      <c r="D87" s="13">
        <v>2</v>
      </c>
      <c r="E87"/>
    </row>
    <row r="88" spans="2:5" ht="44" thickBot="1" x14ac:dyDescent="0.4">
      <c r="B88" s="85" t="s">
        <v>105</v>
      </c>
      <c r="C88" s="52" t="s">
        <v>203</v>
      </c>
      <c r="D88" s="13">
        <v>3</v>
      </c>
      <c r="E88"/>
    </row>
    <row r="89" spans="2:5" ht="29.5" thickBot="1" x14ac:dyDescent="0.4">
      <c r="B89" s="85"/>
      <c r="C89" s="52" t="s">
        <v>102</v>
      </c>
      <c r="D89" s="13">
        <v>3</v>
      </c>
      <c r="E89"/>
    </row>
    <row r="90" spans="2:5" x14ac:dyDescent="0.35">
      <c r="B90" s="126" t="s">
        <v>106</v>
      </c>
      <c r="C90" s="127"/>
      <c r="D90" s="84"/>
      <c r="E90"/>
    </row>
    <row r="91" spans="2:5" ht="15" thickBot="1" x14ac:dyDescent="0.4">
      <c r="B91" s="131" t="s">
        <v>113</v>
      </c>
      <c r="C91" s="52" t="s">
        <v>107</v>
      </c>
      <c r="D91" s="13">
        <v>4</v>
      </c>
      <c r="E91"/>
    </row>
    <row r="92" spans="2:5" ht="44" thickBot="1" x14ac:dyDescent="0.4">
      <c r="B92" s="131"/>
      <c r="C92" s="52" t="s">
        <v>108</v>
      </c>
      <c r="D92" s="13">
        <v>3</v>
      </c>
      <c r="E92"/>
    </row>
    <row r="93" spans="2:5" ht="58.5" thickBot="1" x14ac:dyDescent="0.4">
      <c r="B93" s="131"/>
      <c r="C93" s="52" t="s">
        <v>204</v>
      </c>
      <c r="D93" s="13">
        <v>3</v>
      </c>
      <c r="E93"/>
    </row>
    <row r="94" spans="2:5" ht="58.5" thickBot="1" x14ac:dyDescent="0.4">
      <c r="B94" s="131"/>
      <c r="C94" s="52" t="s">
        <v>109</v>
      </c>
      <c r="D94" s="13">
        <v>3</v>
      </c>
      <c r="E94"/>
    </row>
    <row r="95" spans="2:5" ht="29.5" thickBot="1" x14ac:dyDescent="0.4">
      <c r="B95" s="131"/>
      <c r="C95" s="52" t="s">
        <v>205</v>
      </c>
      <c r="D95" s="13">
        <v>2</v>
      </c>
      <c r="E95"/>
    </row>
    <row r="96" spans="2:5" ht="44" thickBot="1" x14ac:dyDescent="0.4">
      <c r="B96" s="133" t="s">
        <v>114</v>
      </c>
      <c r="C96" s="52" t="s">
        <v>110</v>
      </c>
      <c r="D96" s="13">
        <v>2</v>
      </c>
      <c r="E96"/>
    </row>
    <row r="97" spans="1:5" ht="44" thickBot="1" x14ac:dyDescent="0.4">
      <c r="B97" s="133"/>
      <c r="C97" s="52" t="s">
        <v>111</v>
      </c>
      <c r="D97" s="13">
        <v>2</v>
      </c>
      <c r="E97"/>
    </row>
    <row r="98" spans="1:5" ht="58.5" thickBot="1" x14ac:dyDescent="0.4">
      <c r="B98" s="133"/>
      <c r="C98" s="52" t="s">
        <v>112</v>
      </c>
      <c r="D98" s="13">
        <v>3</v>
      </c>
      <c r="E98"/>
    </row>
    <row r="99" spans="1:5" x14ac:dyDescent="0.35">
      <c r="B99" s="64" t="s">
        <v>165</v>
      </c>
      <c r="C99" s="65"/>
      <c r="D99" s="66"/>
      <c r="E99"/>
    </row>
    <row r="100" spans="1:5" ht="116" customHeight="1" x14ac:dyDescent="0.35">
      <c r="B100" s="67" t="s">
        <v>178</v>
      </c>
      <c r="C100" s="68"/>
      <c r="D100" s="69"/>
    </row>
    <row r="101" spans="1:5" ht="15" thickBot="1" x14ac:dyDescent="0.4">
      <c r="B101" s="70" t="s">
        <v>115</v>
      </c>
      <c r="C101" s="71"/>
      <c r="D101" s="71"/>
      <c r="E101"/>
    </row>
    <row r="102" spans="1:5" ht="30" thickTop="1" thickBot="1" x14ac:dyDescent="0.4">
      <c r="A102" s="6"/>
      <c r="B102" s="73" t="s">
        <v>116</v>
      </c>
      <c r="C102" s="53" t="s">
        <v>206</v>
      </c>
      <c r="D102" s="13">
        <v>4</v>
      </c>
      <c r="E102"/>
    </row>
    <row r="103" spans="1:5" ht="44" thickBot="1" x14ac:dyDescent="0.4">
      <c r="A103" s="6"/>
      <c r="B103" s="74"/>
      <c r="C103" s="54" t="s">
        <v>207</v>
      </c>
      <c r="D103" s="13">
        <v>4</v>
      </c>
      <c r="E103"/>
    </row>
    <row r="104" spans="1:5" ht="29.5" thickBot="1" x14ac:dyDescent="0.4">
      <c r="A104" s="6"/>
      <c r="B104" s="74"/>
      <c r="C104" s="54" t="s">
        <v>208</v>
      </c>
      <c r="D104" s="13">
        <v>4</v>
      </c>
      <c r="E104"/>
    </row>
    <row r="105" spans="1:5" ht="58.5" thickBot="1" x14ac:dyDescent="0.4">
      <c r="A105" s="6"/>
      <c r="B105" s="75"/>
      <c r="C105" s="54" t="s">
        <v>209</v>
      </c>
      <c r="D105" s="13">
        <v>3</v>
      </c>
      <c r="E105"/>
    </row>
    <row r="106" spans="1:5" x14ac:dyDescent="0.35">
      <c r="B106" s="70" t="s">
        <v>167</v>
      </c>
      <c r="C106" s="71"/>
      <c r="D106" s="72"/>
      <c r="E106"/>
    </row>
    <row r="107" spans="1:5" ht="29.5" thickBot="1" x14ac:dyDescent="0.4">
      <c r="A107" s="6"/>
      <c r="B107" s="132" t="s">
        <v>119</v>
      </c>
      <c r="C107" s="55" t="s">
        <v>117</v>
      </c>
      <c r="D107" s="13">
        <v>4</v>
      </c>
      <c r="E107"/>
    </row>
    <row r="108" spans="1:5" ht="44" thickBot="1" x14ac:dyDescent="0.4">
      <c r="A108" s="6"/>
      <c r="B108" s="132"/>
      <c r="C108" s="55" t="s">
        <v>210</v>
      </c>
      <c r="D108" s="13">
        <v>5</v>
      </c>
      <c r="E108"/>
    </row>
    <row r="109" spans="1:5" ht="44" thickBot="1" x14ac:dyDescent="0.4">
      <c r="A109" s="6"/>
      <c r="B109" s="132" t="s">
        <v>120</v>
      </c>
      <c r="C109" s="55" t="s">
        <v>118</v>
      </c>
      <c r="D109" s="13">
        <v>5</v>
      </c>
      <c r="E109"/>
    </row>
    <row r="110" spans="1:5" ht="44" thickBot="1" x14ac:dyDescent="0.4">
      <c r="A110" s="6"/>
      <c r="B110" s="132"/>
      <c r="C110" s="55" t="s">
        <v>211</v>
      </c>
      <c r="D110" s="13">
        <v>5</v>
      </c>
      <c r="E110"/>
    </row>
    <row r="111" spans="1:5" ht="44" thickBot="1" x14ac:dyDescent="0.4">
      <c r="A111" s="6"/>
      <c r="B111" s="132" t="s">
        <v>121</v>
      </c>
      <c r="C111" s="55" t="s">
        <v>212</v>
      </c>
      <c r="D111" s="13">
        <v>4</v>
      </c>
      <c r="E111"/>
    </row>
    <row r="112" spans="1:5" ht="87.5" thickBot="1" x14ac:dyDescent="0.4">
      <c r="A112" s="6"/>
      <c r="B112" s="132"/>
      <c r="C112" s="55" t="s">
        <v>213</v>
      </c>
      <c r="D112" s="13">
        <v>4</v>
      </c>
      <c r="E112"/>
    </row>
    <row r="113" spans="1:5" ht="44" thickBot="1" x14ac:dyDescent="0.4">
      <c r="A113" s="6"/>
      <c r="B113" s="132" t="s">
        <v>122</v>
      </c>
      <c r="C113" s="55" t="s">
        <v>214</v>
      </c>
      <c r="D113" s="13">
        <v>4</v>
      </c>
      <c r="E113"/>
    </row>
    <row r="114" spans="1:5" ht="29.5" thickBot="1" x14ac:dyDescent="0.4">
      <c r="A114" s="6"/>
      <c r="B114" s="132"/>
      <c r="C114" s="55" t="s">
        <v>215</v>
      </c>
      <c r="D114" s="13">
        <v>5</v>
      </c>
      <c r="E114"/>
    </row>
    <row r="115" spans="1:5" ht="44" thickBot="1" x14ac:dyDescent="0.4">
      <c r="A115" s="6"/>
      <c r="B115" s="132"/>
      <c r="C115" s="55" t="s">
        <v>216</v>
      </c>
      <c r="D115" s="13">
        <v>3</v>
      </c>
      <c r="E115"/>
    </row>
    <row r="116" spans="1:5" ht="44" thickBot="1" x14ac:dyDescent="0.4">
      <c r="A116" s="6"/>
      <c r="B116" s="132"/>
      <c r="C116" s="55" t="s">
        <v>217</v>
      </c>
      <c r="D116" s="13">
        <v>5</v>
      </c>
      <c r="E116"/>
    </row>
    <row r="117" spans="1:5" ht="29.5" thickBot="1" x14ac:dyDescent="0.4">
      <c r="A117" s="6"/>
      <c r="B117" s="132"/>
      <c r="C117" s="55" t="s">
        <v>218</v>
      </c>
      <c r="D117" s="13">
        <v>5</v>
      </c>
      <c r="E117"/>
    </row>
    <row r="118" spans="1:5" x14ac:dyDescent="0.35">
      <c r="B118" s="70" t="s">
        <v>169</v>
      </c>
      <c r="C118" s="71"/>
      <c r="D118" s="72"/>
      <c r="E118"/>
    </row>
    <row r="119" spans="1:5" ht="44" thickBot="1" x14ac:dyDescent="0.4">
      <c r="A119" s="6"/>
      <c r="B119" s="124" t="s">
        <v>124</v>
      </c>
      <c r="C119" s="55" t="s">
        <v>219</v>
      </c>
      <c r="D119" s="13">
        <v>4</v>
      </c>
      <c r="E119"/>
    </row>
    <row r="120" spans="1:5" ht="73" thickBot="1" x14ac:dyDescent="0.4">
      <c r="A120" s="6"/>
      <c r="B120" s="124"/>
      <c r="C120" s="55" t="s">
        <v>220</v>
      </c>
      <c r="D120" s="13">
        <v>4</v>
      </c>
      <c r="E120"/>
    </row>
    <row r="121" spans="1:5" ht="44" thickBot="1" x14ac:dyDescent="0.4">
      <c r="A121" s="6"/>
      <c r="B121" s="124"/>
      <c r="C121" s="55" t="s">
        <v>221</v>
      </c>
      <c r="D121" s="13">
        <v>4</v>
      </c>
      <c r="E121"/>
    </row>
    <row r="122" spans="1:5" ht="58.5" thickBot="1" x14ac:dyDescent="0.4">
      <c r="A122" s="6"/>
      <c r="B122" s="124"/>
      <c r="C122" s="55" t="s">
        <v>222</v>
      </c>
      <c r="D122" s="13">
        <v>3</v>
      </c>
      <c r="E122"/>
    </row>
    <row r="123" spans="1:5" ht="44" thickBot="1" x14ac:dyDescent="0.4">
      <c r="A123" s="6"/>
      <c r="B123" s="123" t="s">
        <v>123</v>
      </c>
      <c r="C123" s="55" t="s">
        <v>223</v>
      </c>
      <c r="D123" s="13">
        <v>3</v>
      </c>
      <c r="E123"/>
    </row>
    <row r="124" spans="1:5" ht="29.5" thickBot="1" x14ac:dyDescent="0.4">
      <c r="A124" s="6"/>
      <c r="B124" s="123"/>
      <c r="C124" s="55" t="s">
        <v>224</v>
      </c>
      <c r="D124" s="13">
        <v>3</v>
      </c>
      <c r="E124"/>
    </row>
    <row r="125" spans="1:5" ht="44" thickBot="1" x14ac:dyDescent="0.4">
      <c r="A125" s="6"/>
      <c r="B125" s="123"/>
      <c r="C125" s="55" t="s">
        <v>225</v>
      </c>
      <c r="D125" s="13">
        <v>3</v>
      </c>
      <c r="E125"/>
    </row>
    <row r="126" spans="1:5" ht="44" thickBot="1" x14ac:dyDescent="0.4">
      <c r="A126" s="6"/>
      <c r="B126" s="124" t="s">
        <v>125</v>
      </c>
      <c r="C126" s="55" t="s">
        <v>226</v>
      </c>
      <c r="D126" s="13">
        <v>3</v>
      </c>
      <c r="E126"/>
    </row>
    <row r="127" spans="1:5" ht="29.5" thickBot="1" x14ac:dyDescent="0.4">
      <c r="A127" s="6"/>
      <c r="B127" s="124"/>
      <c r="C127" s="55" t="s">
        <v>227</v>
      </c>
      <c r="D127" s="13">
        <v>3</v>
      </c>
      <c r="E127"/>
    </row>
    <row r="128" spans="1:5" ht="73" thickBot="1" x14ac:dyDescent="0.4">
      <c r="A128" s="6"/>
      <c r="B128" s="124"/>
      <c r="C128" s="55" t="s">
        <v>228</v>
      </c>
      <c r="D128" s="13">
        <v>4</v>
      </c>
      <c r="E128"/>
    </row>
    <row r="129" spans="1:5" ht="58.5" thickBot="1" x14ac:dyDescent="0.4">
      <c r="A129" s="6"/>
      <c r="B129" s="124"/>
      <c r="C129" s="55" t="s">
        <v>229</v>
      </c>
      <c r="D129" s="13">
        <v>4</v>
      </c>
      <c r="E129"/>
    </row>
    <row r="130" spans="1:5" ht="44" thickBot="1" x14ac:dyDescent="0.4">
      <c r="A130" s="6"/>
      <c r="B130" s="124"/>
      <c r="C130" s="55" t="s">
        <v>230</v>
      </c>
      <c r="D130" s="13">
        <v>4</v>
      </c>
      <c r="E130"/>
    </row>
    <row r="131" spans="1:5" ht="44" thickBot="1" x14ac:dyDescent="0.4">
      <c r="A131" s="6"/>
      <c r="B131" s="124" t="s">
        <v>126</v>
      </c>
      <c r="C131" s="55" t="s">
        <v>231</v>
      </c>
      <c r="D131" s="13">
        <v>4</v>
      </c>
      <c r="E131"/>
    </row>
    <row r="132" spans="1:5" ht="29.5" thickBot="1" x14ac:dyDescent="0.4">
      <c r="A132" s="6"/>
      <c r="B132" s="124"/>
      <c r="C132" s="55" t="s">
        <v>232</v>
      </c>
      <c r="D132" s="13">
        <v>4</v>
      </c>
      <c r="E132"/>
    </row>
    <row r="133" spans="1:5" x14ac:dyDescent="0.35">
      <c r="B133" s="115" t="s">
        <v>143</v>
      </c>
      <c r="C133" s="116"/>
      <c r="D133" s="116"/>
      <c r="E133"/>
    </row>
    <row r="134" spans="1:5" ht="138.5" customHeight="1" x14ac:dyDescent="0.35">
      <c r="B134" s="117" t="s">
        <v>127</v>
      </c>
      <c r="C134" s="118"/>
      <c r="D134" s="118"/>
    </row>
    <row r="135" spans="1:5" x14ac:dyDescent="0.35">
      <c r="B135" s="119" t="s">
        <v>128</v>
      </c>
      <c r="C135" s="120"/>
      <c r="D135" s="121"/>
      <c r="E135"/>
    </row>
    <row r="136" spans="1:5" ht="44" thickBot="1" x14ac:dyDescent="0.4">
      <c r="A136" s="6"/>
      <c r="B136" s="107" t="s">
        <v>134</v>
      </c>
      <c r="C136" s="56" t="s">
        <v>129</v>
      </c>
      <c r="D136" s="13">
        <v>5</v>
      </c>
      <c r="E136"/>
    </row>
    <row r="137" spans="1:5" ht="44" thickBot="1" x14ac:dyDescent="0.4">
      <c r="A137" s="6"/>
      <c r="B137" s="107"/>
      <c r="C137" s="56" t="s">
        <v>130</v>
      </c>
      <c r="D137" s="13">
        <v>5</v>
      </c>
      <c r="E137"/>
    </row>
    <row r="138" spans="1:5" ht="58.5" thickBot="1" x14ac:dyDescent="0.4">
      <c r="A138" s="6"/>
      <c r="B138" s="107"/>
      <c r="C138" s="56" t="s">
        <v>131</v>
      </c>
      <c r="D138" s="13">
        <v>5</v>
      </c>
      <c r="E138"/>
    </row>
    <row r="139" spans="1:5" ht="29.5" thickBot="1" x14ac:dyDescent="0.4">
      <c r="A139" s="6"/>
      <c r="B139" s="140" t="s">
        <v>133</v>
      </c>
      <c r="C139" s="56" t="s">
        <v>132</v>
      </c>
      <c r="D139" s="13">
        <v>5</v>
      </c>
      <c r="E139"/>
    </row>
    <row r="140" spans="1:5" ht="29.5" thickBot="1" x14ac:dyDescent="0.4">
      <c r="A140" s="6"/>
      <c r="B140" s="140"/>
      <c r="C140" s="56" t="s">
        <v>233</v>
      </c>
      <c r="D140" s="13">
        <v>5</v>
      </c>
      <c r="E140"/>
    </row>
    <row r="141" spans="1:5" ht="29.5" thickBot="1" x14ac:dyDescent="0.4">
      <c r="A141" s="6"/>
      <c r="B141" s="140"/>
      <c r="C141" s="56" t="s">
        <v>234</v>
      </c>
      <c r="D141" s="13">
        <v>4</v>
      </c>
      <c r="E141"/>
    </row>
    <row r="142" spans="1:5" ht="29.5" thickBot="1" x14ac:dyDescent="0.4">
      <c r="A142" s="6"/>
      <c r="B142" s="140"/>
      <c r="C142" s="56" t="s">
        <v>235</v>
      </c>
      <c r="D142" s="13">
        <v>4</v>
      </c>
      <c r="E142"/>
    </row>
    <row r="143" spans="1:5" ht="15" thickBot="1" x14ac:dyDescent="0.4">
      <c r="B143" s="119" t="s">
        <v>172</v>
      </c>
      <c r="C143" s="120"/>
      <c r="D143" s="122"/>
      <c r="E143"/>
    </row>
    <row r="144" spans="1:5" ht="44" thickBot="1" x14ac:dyDescent="0.4">
      <c r="A144" s="6"/>
      <c r="B144" s="107" t="s">
        <v>138</v>
      </c>
      <c r="C144" s="57" t="s">
        <v>236</v>
      </c>
      <c r="D144" s="13">
        <v>3</v>
      </c>
      <c r="E144"/>
    </row>
    <row r="145" spans="1:5" ht="44" thickBot="1" x14ac:dyDescent="0.4">
      <c r="A145" s="6"/>
      <c r="B145" s="107"/>
      <c r="C145" s="56" t="s">
        <v>135</v>
      </c>
      <c r="D145" s="13">
        <v>3</v>
      </c>
      <c r="E145"/>
    </row>
    <row r="146" spans="1:5" ht="44" thickBot="1" x14ac:dyDescent="0.4">
      <c r="A146" s="6"/>
      <c r="B146" s="107"/>
      <c r="C146" s="56" t="s">
        <v>136</v>
      </c>
      <c r="D146" s="13">
        <v>3</v>
      </c>
      <c r="E146"/>
    </row>
    <row r="147" spans="1:5" ht="58.5" thickBot="1" x14ac:dyDescent="0.4">
      <c r="A147" s="6"/>
      <c r="B147" s="107"/>
      <c r="C147" s="56" t="s">
        <v>137</v>
      </c>
      <c r="D147" s="13">
        <v>3</v>
      </c>
      <c r="E147"/>
    </row>
    <row r="148" spans="1:5" ht="73" thickBot="1" x14ac:dyDescent="0.4">
      <c r="A148" s="6"/>
      <c r="B148" s="107" t="s">
        <v>142</v>
      </c>
      <c r="C148" s="56" t="s">
        <v>237</v>
      </c>
      <c r="D148" s="12" t="s">
        <v>0</v>
      </c>
      <c r="E148"/>
    </row>
    <row r="149" spans="1:5" ht="15" thickBot="1" x14ac:dyDescent="0.4">
      <c r="A149" s="6"/>
      <c r="B149" s="107"/>
      <c r="C149" s="58" t="s">
        <v>139</v>
      </c>
      <c r="D149" s="13">
        <v>4</v>
      </c>
      <c r="E149"/>
    </row>
    <row r="150" spans="1:5" ht="15" thickBot="1" x14ac:dyDescent="0.4">
      <c r="A150" s="6"/>
      <c r="B150" s="107"/>
      <c r="C150" s="58" t="s">
        <v>238</v>
      </c>
      <c r="D150" s="13">
        <v>4</v>
      </c>
      <c r="E150"/>
    </row>
    <row r="151" spans="1:5" ht="15" thickBot="1" x14ac:dyDescent="0.4">
      <c r="A151" s="6"/>
      <c r="B151" s="107"/>
      <c r="C151" s="58" t="s">
        <v>140</v>
      </c>
      <c r="D151" s="13">
        <v>4</v>
      </c>
      <c r="E151"/>
    </row>
    <row r="152" spans="1:5" ht="15" thickBot="1" x14ac:dyDescent="0.4">
      <c r="A152" s="6"/>
      <c r="B152" s="107"/>
      <c r="C152" s="58" t="s">
        <v>239</v>
      </c>
      <c r="D152" s="13">
        <v>4</v>
      </c>
      <c r="E152"/>
    </row>
    <row r="153" spans="1:5" ht="15" thickBot="1" x14ac:dyDescent="0.4">
      <c r="A153" s="6"/>
      <c r="B153" s="107"/>
      <c r="C153" s="58" t="s">
        <v>141</v>
      </c>
      <c r="D153" s="13">
        <v>4</v>
      </c>
      <c r="E153"/>
    </row>
    <row r="154" spans="1:5" x14ac:dyDescent="0.35">
      <c r="B154" s="141" t="s">
        <v>180</v>
      </c>
      <c r="C154" s="142"/>
      <c r="D154" s="143"/>
      <c r="E154"/>
    </row>
    <row r="155" spans="1:5" ht="137.5" customHeight="1" x14ac:dyDescent="0.35">
      <c r="B155" s="144" t="s">
        <v>149</v>
      </c>
      <c r="C155" s="145"/>
      <c r="D155" s="146"/>
      <c r="E155"/>
    </row>
    <row r="156" spans="1:5" x14ac:dyDescent="0.35">
      <c r="B156" s="63" t="s">
        <v>174</v>
      </c>
      <c r="C156" s="63"/>
      <c r="D156" s="63"/>
      <c r="E156"/>
    </row>
    <row r="157" spans="1:5" ht="73" thickBot="1" x14ac:dyDescent="0.4">
      <c r="A157" s="6"/>
      <c r="B157" s="108" t="s">
        <v>175</v>
      </c>
      <c r="C157" s="59" t="s">
        <v>240</v>
      </c>
      <c r="D157" s="13">
        <v>2</v>
      </c>
      <c r="E157"/>
    </row>
    <row r="158" spans="1:5" ht="58.5" thickBot="1" x14ac:dyDescent="0.4">
      <c r="A158" s="6"/>
      <c r="B158" s="108"/>
      <c r="C158" s="59" t="s">
        <v>241</v>
      </c>
      <c r="D158" s="13">
        <v>2</v>
      </c>
      <c r="E158"/>
    </row>
    <row r="159" spans="1:5" ht="87.5" thickBot="1" x14ac:dyDescent="0.4">
      <c r="A159" s="6"/>
      <c r="B159" s="108"/>
      <c r="C159" s="59" t="s">
        <v>242</v>
      </c>
      <c r="D159" s="13">
        <v>2</v>
      </c>
      <c r="E159"/>
    </row>
    <row r="160" spans="1:5" ht="44" thickBot="1" x14ac:dyDescent="0.4">
      <c r="A160" s="6"/>
      <c r="B160" s="147" t="s">
        <v>148</v>
      </c>
      <c r="C160" s="59" t="s">
        <v>243</v>
      </c>
      <c r="D160" s="13">
        <v>2</v>
      </c>
      <c r="E160"/>
    </row>
    <row r="161" spans="1:5" ht="29.5" thickBot="1" x14ac:dyDescent="0.4">
      <c r="A161" s="6"/>
      <c r="B161" s="147"/>
      <c r="C161" s="59" t="s">
        <v>145</v>
      </c>
      <c r="D161" s="13">
        <v>2</v>
      </c>
      <c r="E161"/>
    </row>
    <row r="162" spans="1:5" ht="44" thickBot="1" x14ac:dyDescent="0.4">
      <c r="A162" s="6"/>
      <c r="B162" s="147"/>
      <c r="C162" s="59" t="s">
        <v>146</v>
      </c>
      <c r="D162" s="13">
        <v>2</v>
      </c>
      <c r="E162"/>
    </row>
    <row r="163" spans="1:5" x14ac:dyDescent="0.35">
      <c r="B163" s="63" t="s">
        <v>147</v>
      </c>
      <c r="C163" s="63"/>
      <c r="D163" s="63"/>
      <c r="E163"/>
    </row>
    <row r="164" spans="1:5" ht="58.5" thickBot="1" x14ac:dyDescent="0.4">
      <c r="A164" s="6"/>
      <c r="B164" s="108" t="s">
        <v>151</v>
      </c>
      <c r="C164" s="59" t="s">
        <v>150</v>
      </c>
      <c r="D164" s="13">
        <v>3</v>
      </c>
      <c r="E164"/>
    </row>
    <row r="165" spans="1:5" ht="44" thickBot="1" x14ac:dyDescent="0.4">
      <c r="A165" s="6"/>
      <c r="B165" s="108"/>
      <c r="C165" s="148" t="s">
        <v>244</v>
      </c>
      <c r="D165" s="13">
        <v>3</v>
      </c>
      <c r="E165"/>
    </row>
    <row r="166" spans="1:5" ht="73" thickBot="1" x14ac:dyDescent="0.4">
      <c r="A166" s="6"/>
      <c r="B166" s="108"/>
      <c r="C166" s="148" t="s">
        <v>246</v>
      </c>
      <c r="D166" s="13">
        <v>2</v>
      </c>
      <c r="E166"/>
    </row>
    <row r="167" spans="1:5" ht="44" thickBot="1" x14ac:dyDescent="0.4">
      <c r="A167" s="6"/>
      <c r="B167" s="108"/>
      <c r="C167" s="148" t="s">
        <v>245</v>
      </c>
      <c r="D167" s="13">
        <v>2</v>
      </c>
      <c r="E167"/>
    </row>
    <row r="168" spans="1:5" ht="44" thickBot="1" x14ac:dyDescent="0.4">
      <c r="A168" s="6"/>
      <c r="B168" s="108"/>
      <c r="C168" s="59" t="s">
        <v>247</v>
      </c>
      <c r="D168" s="13">
        <v>3</v>
      </c>
      <c r="E168"/>
    </row>
    <row r="169" spans="1:5" ht="58.5" thickBot="1" x14ac:dyDescent="0.4">
      <c r="A169" s="6"/>
      <c r="B169" s="108" t="s">
        <v>153</v>
      </c>
      <c r="C169" s="59" t="s">
        <v>248</v>
      </c>
      <c r="D169" s="13">
        <v>3</v>
      </c>
      <c r="E169"/>
    </row>
    <row r="170" spans="1:5" ht="44" thickBot="1" x14ac:dyDescent="0.4">
      <c r="A170" s="6"/>
      <c r="B170" s="108"/>
      <c r="C170" s="60" t="s">
        <v>249</v>
      </c>
      <c r="D170" s="13">
        <v>3</v>
      </c>
      <c r="E170"/>
    </row>
    <row r="171" spans="1:5" ht="29.5" thickBot="1" x14ac:dyDescent="0.4">
      <c r="A171" s="6"/>
      <c r="B171" s="108"/>
      <c r="C171" s="59" t="s">
        <v>152</v>
      </c>
      <c r="D171" s="13">
        <v>3</v>
      </c>
      <c r="E171"/>
    </row>
    <row r="172" spans="1:5" ht="44" thickBot="1" x14ac:dyDescent="0.4">
      <c r="A172" s="6"/>
      <c r="B172" s="108"/>
      <c r="C172" s="59" t="s">
        <v>250</v>
      </c>
      <c r="D172" s="13">
        <v>3</v>
      </c>
      <c r="E172"/>
    </row>
    <row r="173" spans="1:5" ht="44" thickBot="1" x14ac:dyDescent="0.4">
      <c r="A173" s="6"/>
      <c r="B173" s="108"/>
      <c r="C173" s="59" t="s">
        <v>251</v>
      </c>
      <c r="D173" s="13">
        <v>4</v>
      </c>
      <c r="E173">
        <v>120</v>
      </c>
    </row>
    <row r="174" spans="1:5" ht="44" thickBot="1" x14ac:dyDescent="0.4">
      <c r="A174" s="6"/>
      <c r="B174" s="108" t="s">
        <v>155</v>
      </c>
      <c r="C174" s="59" t="s">
        <v>154</v>
      </c>
      <c r="D174" s="13">
        <v>4</v>
      </c>
      <c r="E174"/>
    </row>
    <row r="175" spans="1:5" ht="44" thickBot="1" x14ac:dyDescent="0.4">
      <c r="A175" s="6"/>
      <c r="B175" s="108"/>
      <c r="C175" s="59" t="s">
        <v>252</v>
      </c>
      <c r="D175" s="13">
        <v>4</v>
      </c>
      <c r="E175"/>
    </row>
    <row r="176" spans="1:5" ht="44" thickBot="1" x14ac:dyDescent="0.4">
      <c r="A176" s="6"/>
      <c r="B176" s="108"/>
      <c r="C176" s="59" t="s">
        <v>253</v>
      </c>
      <c r="D176" s="13">
        <v>3</v>
      </c>
      <c r="E176"/>
    </row>
    <row r="177" spans="1:5" ht="44" thickBot="1" x14ac:dyDescent="0.4">
      <c r="A177" s="6"/>
      <c r="B177" s="108"/>
      <c r="C177" s="59" t="s">
        <v>254</v>
      </c>
      <c r="D177" s="13">
        <v>4</v>
      </c>
      <c r="E177"/>
    </row>
    <row r="178" spans="1:5" x14ac:dyDescent="0.35">
      <c r="B178" s="63" t="s">
        <v>156</v>
      </c>
      <c r="C178" s="63"/>
      <c r="D178" s="63"/>
      <c r="E178"/>
    </row>
    <row r="179" spans="1:5" ht="44" thickBot="1" x14ac:dyDescent="0.4">
      <c r="A179" s="6"/>
      <c r="B179" s="7"/>
      <c r="C179" s="59" t="s">
        <v>255</v>
      </c>
      <c r="D179" s="13">
        <v>3</v>
      </c>
      <c r="E179"/>
    </row>
    <row r="180" spans="1:5" ht="58.5" thickBot="1" x14ac:dyDescent="0.4">
      <c r="A180" s="6"/>
      <c r="B180" s="7"/>
      <c r="C180" s="59" t="s">
        <v>256</v>
      </c>
      <c r="D180" s="13">
        <v>2</v>
      </c>
      <c r="E180"/>
    </row>
    <row r="181" spans="1:5" x14ac:dyDescent="0.35">
      <c r="A181" s="6"/>
      <c r="B181" s="5"/>
      <c r="C181" s="2"/>
      <c r="D181" s="9"/>
    </row>
    <row r="182" spans="1:5" x14ac:dyDescent="0.35">
      <c r="A182" s="6"/>
      <c r="B182" s="5"/>
      <c r="C182" s="2"/>
      <c r="D182" s="9"/>
    </row>
    <row r="183" spans="1:5" x14ac:dyDescent="0.35">
      <c r="A183" s="6"/>
      <c r="B183" s="134" t="s">
        <v>157</v>
      </c>
      <c r="C183" s="134"/>
      <c r="D183" s="9"/>
    </row>
    <row r="184" spans="1:5" x14ac:dyDescent="0.35">
      <c r="A184" s="6"/>
      <c r="D184" s="9"/>
    </row>
    <row r="185" spans="1:5" ht="58" customHeight="1" x14ac:dyDescent="0.35">
      <c r="A185" s="6"/>
      <c r="B185" s="106" t="s">
        <v>161</v>
      </c>
      <c r="C185" s="106"/>
      <c r="D185" s="9"/>
    </row>
    <row r="186" spans="1:5" ht="53.25" customHeight="1" x14ac:dyDescent="0.35">
      <c r="A186" s="6"/>
      <c r="B186" s="106" t="s">
        <v>158</v>
      </c>
      <c r="C186" s="106"/>
      <c r="D186" s="9"/>
    </row>
    <row r="187" spans="1:5" ht="51.75" customHeight="1" x14ac:dyDescent="0.35">
      <c r="A187" s="6"/>
      <c r="B187" s="106" t="s">
        <v>184</v>
      </c>
      <c r="C187" s="106"/>
      <c r="D187" s="9"/>
    </row>
    <row r="188" spans="1:5" x14ac:dyDescent="0.35">
      <c r="A188" s="6"/>
      <c r="D188" s="9"/>
    </row>
    <row r="189" spans="1:5" x14ac:dyDescent="0.35">
      <c r="A189" s="6"/>
      <c r="B189" s="61" t="s">
        <v>159</v>
      </c>
      <c r="D189" s="9"/>
    </row>
    <row r="190" spans="1:5" ht="43.5" customHeight="1" x14ac:dyDescent="0.35">
      <c r="A190" s="6"/>
      <c r="B190" s="106" t="s">
        <v>160</v>
      </c>
      <c r="C190" s="106"/>
      <c r="D190" s="9"/>
    </row>
    <row r="213" spans="2:2" x14ac:dyDescent="0.35">
      <c r="B213" s="17" t="s">
        <v>1</v>
      </c>
    </row>
  </sheetData>
  <mergeCells count="68">
    <mergeCell ref="B119:B122"/>
    <mergeCell ref="B144:B147"/>
    <mergeCell ref="B183:C183"/>
    <mergeCell ref="B72:B74"/>
    <mergeCell ref="B69:D69"/>
    <mergeCell ref="B70:D70"/>
    <mergeCell ref="B131:B132"/>
    <mergeCell ref="B136:B138"/>
    <mergeCell ref="B139:B142"/>
    <mergeCell ref="B154:D154"/>
    <mergeCell ref="B155:D155"/>
    <mergeCell ref="B156:D156"/>
    <mergeCell ref="B163:D163"/>
    <mergeCell ref="B157:B159"/>
    <mergeCell ref="B160:B162"/>
    <mergeCell ref="B187:C187"/>
    <mergeCell ref="B190:C190"/>
    <mergeCell ref="B79:D79"/>
    <mergeCell ref="B90:D90"/>
    <mergeCell ref="B80:B83"/>
    <mergeCell ref="B84:B87"/>
    <mergeCell ref="B88:B89"/>
    <mergeCell ref="B91:B95"/>
    <mergeCell ref="B107:B108"/>
    <mergeCell ref="B109:B110"/>
    <mergeCell ref="B111:B112"/>
    <mergeCell ref="B113:B117"/>
    <mergeCell ref="B96:B98"/>
    <mergeCell ref="B186:C186"/>
    <mergeCell ref="B169:B173"/>
    <mergeCell ref="B174:B177"/>
    <mergeCell ref="B185:C185"/>
    <mergeCell ref="B148:B153"/>
    <mergeCell ref="B164:B168"/>
    <mergeCell ref="B30:D30"/>
    <mergeCell ref="B40:D40"/>
    <mergeCell ref="B60:D60"/>
    <mergeCell ref="B61:B65"/>
    <mergeCell ref="B66:B68"/>
    <mergeCell ref="B56:D56"/>
    <mergeCell ref="B57:B59"/>
    <mergeCell ref="B133:D133"/>
    <mergeCell ref="B134:D134"/>
    <mergeCell ref="B135:D135"/>
    <mergeCell ref="B143:D143"/>
    <mergeCell ref="B123:B125"/>
    <mergeCell ref="B126:B130"/>
    <mergeCell ref="B2:D2"/>
    <mergeCell ref="B5:D5"/>
    <mergeCell ref="B6:D6"/>
    <mergeCell ref="B3:D3"/>
    <mergeCell ref="B10:D10"/>
    <mergeCell ref="B22:D22"/>
    <mergeCell ref="B178:D178"/>
    <mergeCell ref="B99:D99"/>
    <mergeCell ref="B100:D100"/>
    <mergeCell ref="B101:D101"/>
    <mergeCell ref="B106:D106"/>
    <mergeCell ref="B118:D118"/>
    <mergeCell ref="B102:B105"/>
    <mergeCell ref="B29:D29"/>
    <mergeCell ref="B28:D28"/>
    <mergeCell ref="B71:D71"/>
    <mergeCell ref="B75:B78"/>
    <mergeCell ref="B31:B39"/>
    <mergeCell ref="B41:B42"/>
    <mergeCell ref="B43:B55"/>
    <mergeCell ref="B25:D25"/>
  </mergeCells>
  <dataValidations count="1">
    <dataValidation type="whole" allowBlank="1" showInputMessage="1" showErrorMessage="1" sqref="D31:D39 D179:D180 D61:D68 D72:D78 D80:D89 D91:D98 D102:D105 D107:D117 D119:D132 D136:D142 D157:D162 D164:D177 D41:D42 D144:D147 D149:D153 D44:D55 D57:D59" xr:uid="{980607E4-467C-4BC9-86EC-59779C92B182}">
      <formula1>1</formula1>
      <formula2>5</formula2>
    </dataValidation>
  </dataValidations>
  <pageMargins left="0.7" right="0.7" top="0.78740157499999996" bottom="0.78740157499999996" header="0.3" footer="0.3"/>
  <pageSetup paperSize="9" scale="95" orientation="portrait" r:id="rId1"/>
  <headerFooter>
    <oddHeader>&amp;C&amp;"-,Fett"FAVILLE Self-Assessment Questionnaire</oddHeader>
  </headerFooter>
  <rowBreaks count="9" manualBreakCount="9">
    <brk id="26" max="16383" man="1"/>
    <brk id="59" max="16383" man="1"/>
    <brk id="78" max="16383" man="1"/>
    <brk id="98" max="16383" man="1"/>
    <brk id="117" max="16383" man="1"/>
    <brk id="132" max="16383" man="1"/>
    <brk id="153" max="16383" man="1"/>
    <brk id="168" max="16383" man="1"/>
    <brk id="19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CB0C9-07EB-4DE6-BD68-5699946E9FF9}">
  <dimension ref="A1:B55"/>
  <sheetViews>
    <sheetView topLeftCell="A25" zoomScaleNormal="100" workbookViewId="0">
      <selection activeCell="B30" sqref="B30"/>
    </sheetView>
  </sheetViews>
  <sheetFormatPr baseColWidth="10" defaultRowHeight="14.5" x14ac:dyDescent="0.35"/>
  <cols>
    <col min="1" max="1" width="3.453125" customWidth="1"/>
    <col min="2" max="2" width="106" customWidth="1"/>
  </cols>
  <sheetData>
    <row r="1" spans="2:2" ht="29.15" customHeight="1" x14ac:dyDescent="0.35">
      <c r="B1" s="21" t="s">
        <v>22</v>
      </c>
    </row>
    <row r="2" spans="2:2" ht="11.15" customHeight="1" x14ac:dyDescent="0.35">
      <c r="B2" s="20"/>
    </row>
    <row r="3" spans="2:2" ht="34.5" customHeight="1" x14ac:dyDescent="0.35">
      <c r="B3" s="23" t="s">
        <v>23</v>
      </c>
    </row>
    <row r="4" spans="2:2" ht="42.65" customHeight="1" x14ac:dyDescent="0.35">
      <c r="B4" s="20" t="s">
        <v>24</v>
      </c>
    </row>
    <row r="5" spans="2:2" ht="27" customHeight="1" x14ac:dyDescent="0.35">
      <c r="B5" s="20" t="s">
        <v>25</v>
      </c>
    </row>
    <row r="6" spans="2:2" x14ac:dyDescent="0.35">
      <c r="B6" s="22" t="s">
        <v>26</v>
      </c>
    </row>
    <row r="7" spans="2:2" x14ac:dyDescent="0.35">
      <c r="B7" s="22" t="s">
        <v>27</v>
      </c>
    </row>
    <row r="8" spans="2:2" x14ac:dyDescent="0.35">
      <c r="B8" s="22" t="s">
        <v>28</v>
      </c>
    </row>
    <row r="9" spans="2:2" x14ac:dyDescent="0.35">
      <c r="B9" s="22" t="s">
        <v>29</v>
      </c>
    </row>
    <row r="10" spans="2:2" x14ac:dyDescent="0.35">
      <c r="B10" s="22" t="s">
        <v>30</v>
      </c>
    </row>
    <row r="11" spans="2:2" x14ac:dyDescent="0.35">
      <c r="B11" s="19"/>
    </row>
    <row r="12" spans="2:2" x14ac:dyDescent="0.35">
      <c r="B12" s="21" t="s">
        <v>31</v>
      </c>
    </row>
    <row r="13" spans="2:2" ht="33" customHeight="1" x14ac:dyDescent="0.35">
      <c r="B13" s="20" t="s">
        <v>32</v>
      </c>
    </row>
    <row r="14" spans="2:2" x14ac:dyDescent="0.35">
      <c r="B14" s="20" t="s">
        <v>33</v>
      </c>
    </row>
    <row r="15" spans="2:2" x14ac:dyDescent="0.35">
      <c r="B15" s="18"/>
    </row>
    <row r="16" spans="2:2" x14ac:dyDescent="0.35">
      <c r="B16" s="21" t="s">
        <v>34</v>
      </c>
    </row>
    <row r="17" spans="2:2" ht="37.5" customHeight="1" x14ac:dyDescent="0.35">
      <c r="B17" s="20" t="s">
        <v>35</v>
      </c>
    </row>
    <row r="18" spans="2:2" ht="32.5" customHeight="1" x14ac:dyDescent="0.35">
      <c r="B18" s="22" t="s">
        <v>36</v>
      </c>
    </row>
    <row r="19" spans="2:2" ht="39" customHeight="1" x14ac:dyDescent="0.35">
      <c r="B19" s="20" t="s">
        <v>37</v>
      </c>
    </row>
    <row r="20" spans="2:2" ht="36" customHeight="1" x14ac:dyDescent="0.35">
      <c r="B20" s="22" t="s">
        <v>38</v>
      </c>
    </row>
    <row r="21" spans="2:2" ht="60.65" customHeight="1" x14ac:dyDescent="0.35">
      <c r="B21" s="22" t="s">
        <v>39</v>
      </c>
    </row>
    <row r="22" spans="2:2" x14ac:dyDescent="0.35">
      <c r="B22" s="18"/>
    </row>
    <row r="23" spans="2:2" x14ac:dyDescent="0.35">
      <c r="B23" s="21" t="s">
        <v>40</v>
      </c>
    </row>
    <row r="24" spans="2:2" ht="39.65" customHeight="1" x14ac:dyDescent="0.35">
      <c r="B24" s="20" t="s">
        <v>182</v>
      </c>
    </row>
    <row r="25" spans="2:2" ht="31.5" customHeight="1" x14ac:dyDescent="0.35">
      <c r="B25" s="22" t="s">
        <v>41</v>
      </c>
    </row>
    <row r="26" spans="2:2" ht="31.5" customHeight="1" x14ac:dyDescent="0.35">
      <c r="B26" s="22" t="s">
        <v>42</v>
      </c>
    </row>
    <row r="27" spans="2:2" ht="22.5" customHeight="1" x14ac:dyDescent="0.35">
      <c r="B27" s="22" t="s">
        <v>43</v>
      </c>
    </row>
    <row r="28" spans="2:2" ht="54" customHeight="1" x14ac:dyDescent="0.35">
      <c r="B28" s="20" t="s">
        <v>44</v>
      </c>
    </row>
    <row r="29" spans="2:2" x14ac:dyDescent="0.35">
      <c r="B29" s="19"/>
    </row>
    <row r="30" spans="2:2" x14ac:dyDescent="0.35">
      <c r="B30" s="38" t="s">
        <v>185</v>
      </c>
    </row>
    <row r="31" spans="2:2" ht="15" thickBot="1" x14ac:dyDescent="0.4"/>
    <row r="32" spans="2:2" ht="34.5" customHeight="1" thickBot="1" x14ac:dyDescent="0.4">
      <c r="B32" s="39" t="s">
        <v>15</v>
      </c>
    </row>
    <row r="34" spans="1:2" ht="25" x14ac:dyDescent="0.35">
      <c r="B34" s="38" t="s">
        <v>16</v>
      </c>
    </row>
    <row r="36" spans="1:2" ht="87.5" x14ac:dyDescent="0.35">
      <c r="B36" s="38" t="s">
        <v>17</v>
      </c>
    </row>
    <row r="37" spans="1:2" ht="35.5" customHeight="1" x14ac:dyDescent="0.35">
      <c r="A37" s="20"/>
      <c r="B37" s="38" t="s">
        <v>18</v>
      </c>
    </row>
    <row r="38" spans="1:2" ht="15" thickBot="1" x14ac:dyDescent="0.4">
      <c r="B38" s="37"/>
    </row>
    <row r="39" spans="1:2" x14ac:dyDescent="0.35">
      <c r="B39" s="40" t="s">
        <v>19</v>
      </c>
    </row>
    <row r="40" spans="1:2" ht="37.5" customHeight="1" x14ac:dyDescent="0.35">
      <c r="B40" s="41" t="s">
        <v>20</v>
      </c>
    </row>
    <row r="41" spans="1:2" ht="53.25" customHeight="1" thickBot="1" x14ac:dyDescent="0.4">
      <c r="B41" s="42" t="s">
        <v>21</v>
      </c>
    </row>
    <row r="55" spans="2:2" x14ac:dyDescent="0.35">
      <c r="B55" t="s">
        <v>2</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1BF14-9315-4588-8AEB-0E3BA15D5DED}">
  <dimension ref="A5:D26"/>
  <sheetViews>
    <sheetView topLeftCell="A14" zoomScaleNormal="100" workbookViewId="0">
      <selection activeCell="B4" sqref="B4:D27"/>
    </sheetView>
  </sheetViews>
  <sheetFormatPr baseColWidth="10" defaultRowHeight="14.5" x14ac:dyDescent="0.35"/>
  <cols>
    <col min="2" max="2" width="51.54296875" customWidth="1"/>
  </cols>
  <sheetData>
    <row r="5" spans="1:4" ht="1.5" customHeight="1" thickBot="1" x14ac:dyDescent="0.4"/>
    <row r="6" spans="1:4" ht="45.75" customHeight="1" thickBot="1" x14ac:dyDescent="0.4">
      <c r="A6" s="4"/>
      <c r="B6" s="24" t="s">
        <v>3</v>
      </c>
      <c r="C6" s="35" t="s">
        <v>13</v>
      </c>
      <c r="D6" s="36" t="s">
        <v>14</v>
      </c>
    </row>
    <row r="7" spans="1:4" ht="15" thickBot="1" x14ac:dyDescent="0.4">
      <c r="A7" s="4"/>
      <c r="B7" s="25" t="s">
        <v>162</v>
      </c>
      <c r="C7" s="14">
        <v>3.5</v>
      </c>
      <c r="D7" s="15">
        <f>SUM(Fragebogen!D31:D39,Fragebogen!D41:D42,Fragebogen!D44:D55,Fragebogen!D61:D65,Fragebogen!D66:D68)/31</f>
        <v>3.032258064516129</v>
      </c>
    </row>
    <row r="8" spans="1:4" ht="15" thickBot="1" x14ac:dyDescent="0.4">
      <c r="A8" s="4"/>
      <c r="B8" s="26" t="s">
        <v>163</v>
      </c>
      <c r="C8" s="14">
        <v>3.5</v>
      </c>
      <c r="D8" s="16">
        <f>SUM(Fragebogen!D31:D39)/9</f>
        <v>1.5555555555555556</v>
      </c>
    </row>
    <row r="9" spans="1:4" ht="15" thickBot="1" x14ac:dyDescent="0.4">
      <c r="A9" s="4"/>
      <c r="B9" s="26" t="s">
        <v>4</v>
      </c>
      <c r="C9" s="14">
        <v>3.5</v>
      </c>
      <c r="D9" s="16">
        <f>SUM(Fragebogen!D41:D42,Fragebogen!D43:D55)/14</f>
        <v>3.6428571428571428</v>
      </c>
    </row>
    <row r="10" spans="1:4" ht="15" thickBot="1" x14ac:dyDescent="0.4">
      <c r="A10" s="4"/>
      <c r="B10" s="26" t="s">
        <v>5</v>
      </c>
      <c r="C10" s="14">
        <v>3.5</v>
      </c>
      <c r="D10" s="16">
        <f>SUM(Fragebogen!D57:D59)/3</f>
        <v>4.666666666666667</v>
      </c>
    </row>
    <row r="11" spans="1:4" ht="15" thickBot="1" x14ac:dyDescent="0.4">
      <c r="A11" s="4"/>
      <c r="B11" s="26" t="s">
        <v>164</v>
      </c>
      <c r="C11" s="14">
        <v>3.5</v>
      </c>
      <c r="D11" s="16">
        <f>SUM(Fragebogen!D61:D65,Fragebogen!D66:D68)/8</f>
        <v>3.625</v>
      </c>
    </row>
    <row r="12" spans="1:4" ht="15" thickBot="1" x14ac:dyDescent="0.4">
      <c r="A12" s="4"/>
      <c r="B12" s="27" t="s">
        <v>6</v>
      </c>
      <c r="C12" s="14">
        <v>3.5</v>
      </c>
      <c r="D12" s="15">
        <f>SUM(Fragebogen!D72:D74,Fragebogen!D75:D78,Fragebogen!D80:D83,Fragebogen!D84:D87,Fragebogen!D88:D89,Fragebogen!D91:D95,Fragebogen!D96:D98)/25</f>
        <v>2.56</v>
      </c>
    </row>
    <row r="13" spans="1:4" ht="29.5" thickBot="1" x14ac:dyDescent="0.4">
      <c r="A13" s="4"/>
      <c r="B13" s="28" t="s">
        <v>7</v>
      </c>
      <c r="C13" s="14">
        <v>3.5</v>
      </c>
      <c r="D13" s="16">
        <f>SUM(Fragebogen!D72:D74,Fragebogen!D75:D78)/7</f>
        <v>2.4285714285714284</v>
      </c>
    </row>
    <row r="14" spans="1:4" ht="29.5" thickBot="1" x14ac:dyDescent="0.4">
      <c r="A14" s="4"/>
      <c r="B14" s="28" t="s">
        <v>8</v>
      </c>
      <c r="C14" s="14">
        <v>3.5</v>
      </c>
      <c r="D14" s="16">
        <f>SUM(Fragebogen!D80:D83,Fragebogen!D84:D87,Fragebogen!D88:D89)/10</f>
        <v>2.5</v>
      </c>
    </row>
    <row r="15" spans="1:4" ht="29.5" thickBot="1" x14ac:dyDescent="0.4">
      <c r="A15" s="4"/>
      <c r="B15" s="28" t="s">
        <v>9</v>
      </c>
      <c r="C15" s="14">
        <v>3.5</v>
      </c>
      <c r="D15" s="16">
        <f>SUM(Fragebogen!D91:D95,Fragebogen!D96:D98)/8</f>
        <v>2.75</v>
      </c>
    </row>
    <row r="16" spans="1:4" ht="15" thickBot="1" x14ac:dyDescent="0.4">
      <c r="A16" s="4"/>
      <c r="B16" s="29" t="s">
        <v>166</v>
      </c>
      <c r="C16" s="14">
        <v>3.5</v>
      </c>
      <c r="D16" s="15">
        <f>SUM(Fragebogen!D102:D105,Fragebogen!D107:D108,Fragebogen!D109:D110,Fragebogen!D111:D112,Fragebogen!D113:D117,Fragebogen!D119:D122,Fragebogen!D123:D125,Fragebogen!D126:D130,Fragebogen!D131:D132)/29</f>
        <v>3.9310344827586206</v>
      </c>
    </row>
    <row r="17" spans="1:4" ht="15" thickBot="1" x14ac:dyDescent="0.4">
      <c r="A17" s="4"/>
      <c r="B17" s="30" t="s">
        <v>10</v>
      </c>
      <c r="C17" s="14">
        <v>3.5</v>
      </c>
      <c r="D17" s="16">
        <f>SUM(Fragebogen!D102:D105)/4</f>
        <v>3.75</v>
      </c>
    </row>
    <row r="18" spans="1:4" ht="15" thickBot="1" x14ac:dyDescent="0.4">
      <c r="A18" s="4"/>
      <c r="B18" s="30" t="s">
        <v>168</v>
      </c>
      <c r="C18" s="14">
        <v>3.5</v>
      </c>
      <c r="D18" s="16">
        <f>SUM(Fragebogen!D107:D108,Fragebogen!D109:D110,Fragebogen!D111:D112,Fragebogen!D113:D117)/11</f>
        <v>4.4545454545454541</v>
      </c>
    </row>
    <row r="19" spans="1:4" ht="15" thickBot="1" x14ac:dyDescent="0.4">
      <c r="A19" s="4"/>
      <c r="B19" s="30" t="s">
        <v>170</v>
      </c>
      <c r="C19" s="14">
        <v>3.5</v>
      </c>
      <c r="D19" s="16">
        <f>SUM(Fragebogen!D119:D122,Fragebogen!D123:D125,Fragebogen!D126:D130,Fragebogen!D131:D132)/14</f>
        <v>3.5714285714285716</v>
      </c>
    </row>
    <row r="20" spans="1:4" ht="15" thickBot="1" x14ac:dyDescent="0.4">
      <c r="A20" s="4"/>
      <c r="B20" s="31" t="s">
        <v>171</v>
      </c>
      <c r="C20" s="14">
        <v>3.5</v>
      </c>
      <c r="D20" s="15">
        <f>SUM(Fragebogen!D136:D138,Fragebogen!D139:D142,Fragebogen!D144:D147,Fragebogen!D149:D153)/16</f>
        <v>4.0625</v>
      </c>
    </row>
    <row r="21" spans="1:4" ht="15" thickBot="1" x14ac:dyDescent="0.4">
      <c r="A21" s="4"/>
      <c r="B21" s="32" t="s">
        <v>11</v>
      </c>
      <c r="C21" s="14">
        <v>3.5</v>
      </c>
      <c r="D21" s="16">
        <f>SUM(Fragebogen!D136:D138,Fragebogen!D139:D142)/7</f>
        <v>4.7142857142857144</v>
      </c>
    </row>
    <row r="22" spans="1:4" ht="29.5" thickBot="1" x14ac:dyDescent="0.4">
      <c r="A22" s="4"/>
      <c r="B22" s="32" t="s">
        <v>173</v>
      </c>
      <c r="C22" s="14">
        <v>3.5</v>
      </c>
      <c r="D22" s="16">
        <f>SUM(Fragebogen!D144:D147,Fragebogen!D149:D153)/9</f>
        <v>3.5555555555555554</v>
      </c>
    </row>
    <row r="23" spans="1:4" ht="15" thickBot="1" x14ac:dyDescent="0.4">
      <c r="A23" s="4"/>
      <c r="B23" s="33" t="s">
        <v>179</v>
      </c>
      <c r="C23" s="14">
        <v>3.5</v>
      </c>
      <c r="D23" s="15">
        <f>SUM(Fragebogen!D157:D159,Fragebogen!D160:D162,Fragebogen!D164:D168,Fragebogen!D169:D173,Fragebogen!D174:D177,Fragebogen!D179:D180)/21</f>
        <v>2.9047619047619047</v>
      </c>
    </row>
    <row r="24" spans="1:4" ht="15" thickBot="1" x14ac:dyDescent="0.4">
      <c r="A24" s="4"/>
      <c r="B24" s="34" t="s">
        <v>12</v>
      </c>
      <c r="C24" s="14">
        <v>3.5</v>
      </c>
      <c r="D24" s="16">
        <f>SUM(Fragebogen!D157:D159,Fragebogen!D160:D162)/5</f>
        <v>2.4</v>
      </c>
    </row>
    <row r="25" spans="1:4" ht="15" thickBot="1" x14ac:dyDescent="0.4">
      <c r="A25" s="4"/>
      <c r="B25" s="34" t="s">
        <v>176</v>
      </c>
      <c r="C25" s="14">
        <v>3.5</v>
      </c>
      <c r="D25" s="16">
        <f>SUM(Fragebogen!D164:D168,Fragebogen!D169:D173,Fragebogen!D174:D177)/14</f>
        <v>3.1428571428571428</v>
      </c>
    </row>
    <row r="26" spans="1:4" ht="15" thickBot="1" x14ac:dyDescent="0.4">
      <c r="A26" s="4"/>
      <c r="B26" s="34" t="s">
        <v>177</v>
      </c>
      <c r="C26" s="14">
        <v>3.5</v>
      </c>
      <c r="D26" s="16">
        <f>SUM(Fragebogen!D179:D180)/2</f>
        <v>2.5</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Fragebogen</vt:lpstr>
      <vt:lpstr>Hinweise zum Ausfüllen</vt:lpstr>
      <vt:lpstr>Punktzahl</vt:lpstr>
      <vt:lpstr>Area1Elearning</vt:lpstr>
      <vt:lpstr>Area2Communication</vt:lpstr>
      <vt:lpstr>Area3ALPrinciples</vt:lpstr>
      <vt:lpstr>Area4Methods</vt:lpstr>
      <vt:lpstr>Area5Management</vt:lpstr>
      <vt:lpstr>Punktzahl!Druckbereich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Lattke, Susanne</dc:creator>
  <cp:lastModifiedBy>Lattke, Susanne</cp:lastModifiedBy>
  <cp:lastPrinted>2021-09-01T09:04:43Z</cp:lastPrinted>
  <dcterms:created xsi:type="dcterms:W3CDTF">2021-03-10T10:38:55Z</dcterms:created>
  <dcterms:modified xsi:type="dcterms:W3CDTF">2022-01-28T09:01:31Z</dcterms:modified>
</cp:coreProperties>
</file>