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diebonnde-my.sharepoint.com/personal/lattke_die-bonn_de/Documents/Dokumente/a - FAVILLE/O3/O3 Review/"/>
    </mc:Choice>
  </mc:AlternateContent>
  <xr:revisionPtr revIDLastSave="66" documentId="8_{2198ACB8-B7C1-4475-A4B9-B8BEECFC6FD0}" xr6:coauthVersionLast="47" xr6:coauthVersionMax="47" xr10:uidLastSave="{62AB8F9F-8A3E-49F0-AFDE-80559B4FC9A6}"/>
  <bookViews>
    <workbookView xWindow="90" yWindow="120" windowWidth="18470" windowHeight="9900" xr2:uid="{4708015C-904B-4DF9-9540-3105BFD19DD7}"/>
  </bookViews>
  <sheets>
    <sheet name="Questionnaire" sheetId="1" r:id="rId1"/>
    <sheet name="Info Notes" sheetId="4" r:id="rId2"/>
    <sheet name="Scores" sheetId="3" r:id="rId3"/>
  </sheets>
  <definedNames>
    <definedName name="Area1Elearning">Questionnaire!$B$28</definedName>
    <definedName name="Area2Communication">Questionnaire!$B$69</definedName>
    <definedName name="Area3ALPrinciples">Questionnaire!$B$99</definedName>
    <definedName name="Area4Methods">Questionnaire!$B$133</definedName>
    <definedName name="Area5Management">Questionnaire!$B$154</definedName>
    <definedName name="_xlnm.Print_Area" localSheetId="2">Scores!$A$1:$E$29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3" l="1"/>
  <c r="D26" i="3"/>
  <c r="D25" i="3"/>
  <c r="D24" i="3"/>
  <c r="D23" i="3"/>
  <c r="D22" i="3"/>
  <c r="D21" i="3"/>
  <c r="D20" i="3"/>
  <c r="D19" i="3"/>
  <c r="D18" i="3"/>
  <c r="D17" i="3"/>
  <c r="D16" i="3"/>
  <c r="D15" i="3"/>
  <c r="D14" i="3"/>
  <c r="D13" i="3"/>
  <c r="D12" i="3"/>
  <c r="D11" i="3"/>
  <c r="D9" i="3"/>
  <c r="D8" i="3"/>
  <c r="D7" i="3"/>
</calcChain>
</file>

<file path=xl/sharedStrings.xml><?xml version="1.0" encoding="utf-8"?>
<sst xmlns="http://schemas.openxmlformats.org/spreadsheetml/2006/main" count="257" uniqueCount="257">
  <si>
    <r>
      <t xml:space="preserve">I can explain the characteristics of </t>
    </r>
    <r>
      <rPr>
        <b/>
        <sz val="11"/>
        <color rgb="FF000000"/>
        <rFont val="Calibri"/>
        <family val="2"/>
      </rPr>
      <t xml:space="preserve">different types of online courses </t>
    </r>
    <r>
      <rPr>
        <sz val="11"/>
        <color rgb="FF000000"/>
        <rFont val="Calibri"/>
        <family val="2"/>
      </rPr>
      <t>(such as Distance Learning, Blended Learning, Flipped classroom, MOOCs).</t>
    </r>
  </si>
  <si>
    <r>
      <t>I can explain the concepts of</t>
    </r>
    <r>
      <rPr>
        <b/>
        <sz val="11"/>
        <color rgb="FF000000"/>
        <rFont val="Calibri"/>
        <family val="2"/>
      </rPr>
      <t xml:space="preserve"> seamless learning and ubiquitous learning</t>
    </r>
  </si>
  <si>
    <t>General ICT application skills for elearning</t>
  </si>
  <si>
    <t>I feel confident in using the most common ICT applications, and I can easily and quickly familiarise myself with new ICT applications.</t>
  </si>
  <si>
    <t>I am able to use Moodle (or a comparable LMS) with confidence.</t>
  </si>
  <si>
    <t>Use of specific online tools</t>
  </si>
  <si>
    <t xml:space="preserve">Shared interactive Whiteboard Tools </t>
  </si>
  <si>
    <t>Digital Notebook tools</t>
  </si>
  <si>
    <t>Tools to conduct surveys</t>
  </si>
  <si>
    <t>Working with OER prodcued by others</t>
  </si>
  <si>
    <r>
      <t xml:space="preserve">I am able to use an </t>
    </r>
    <r>
      <rPr>
        <b/>
        <sz val="11"/>
        <color theme="1"/>
        <rFont val="Calibri"/>
        <family val="2"/>
      </rPr>
      <t>elaborated</t>
    </r>
    <r>
      <rPr>
        <sz val="11"/>
        <color theme="1"/>
        <rFont val="Calibri"/>
        <family val="2"/>
      </rPr>
      <t xml:space="preserve"> </t>
    </r>
    <r>
      <rPr>
        <b/>
        <sz val="11"/>
        <color theme="1"/>
        <rFont val="Calibri"/>
        <family val="2"/>
      </rPr>
      <t>strategy for</t>
    </r>
    <r>
      <rPr>
        <sz val="11"/>
        <color theme="1"/>
        <rFont val="Calibri"/>
        <family val="2"/>
      </rPr>
      <t xml:space="preserve"> </t>
    </r>
    <r>
      <rPr>
        <b/>
        <sz val="11"/>
        <color theme="1"/>
        <rFont val="Calibri"/>
        <family val="2"/>
      </rPr>
      <t>searching OER</t>
    </r>
    <r>
      <rPr>
        <sz val="11"/>
        <color theme="1"/>
        <rFont val="Calibri"/>
        <family val="2"/>
      </rPr>
      <t>, using for example specialized search engines or specialized link collections and/or searching directly in specialized repositories.</t>
    </r>
  </si>
  <si>
    <r>
      <t xml:space="preserve">When I find a digital resource on the net, that could be of interest for me, I can reliably evaluate and assess the </t>
    </r>
    <r>
      <rPr>
        <b/>
        <sz val="11"/>
        <color theme="1"/>
        <rFont val="Calibri"/>
        <family val="2"/>
      </rPr>
      <t>quality</t>
    </r>
    <r>
      <rPr>
        <sz val="11"/>
        <color theme="1"/>
        <rFont val="Calibri"/>
        <family val="2"/>
      </rPr>
      <t xml:space="preserve"> of the resource.</t>
    </r>
  </si>
  <si>
    <r>
      <t xml:space="preserve">I can explain what </t>
    </r>
    <r>
      <rPr>
        <b/>
        <sz val="11"/>
        <color rgb="FF000000"/>
        <rFont val="Calibri"/>
        <family val="2"/>
      </rPr>
      <t>copyright</t>
    </r>
    <r>
      <rPr>
        <sz val="11"/>
        <color rgb="FF000000"/>
        <rFont val="Calibri"/>
        <family val="2"/>
      </rPr>
      <t xml:space="preserve"> and i</t>
    </r>
    <r>
      <rPr>
        <b/>
        <sz val="11"/>
        <color rgb="FF000000"/>
        <rFont val="Calibri"/>
        <family val="2"/>
      </rPr>
      <t>ntellectual property</t>
    </r>
    <r>
      <rPr>
        <sz val="11"/>
        <color rgb="FF000000"/>
        <rFont val="Calibri"/>
        <family val="2"/>
      </rPr>
      <t xml:space="preserve">, are. I can explain how these two concepts differ, and how licensing is affected by each of these concepts. </t>
    </r>
  </si>
  <si>
    <r>
      <t xml:space="preserve">When I find a digital resource on the net, that could be of interest for me, I can reliably assess how I may </t>
    </r>
    <r>
      <rPr>
        <b/>
        <sz val="11"/>
        <color theme="1"/>
        <rFont val="Calibri"/>
        <family val="2"/>
      </rPr>
      <t>legally use it.</t>
    </r>
    <r>
      <rPr>
        <sz val="11"/>
        <color theme="1"/>
        <rFont val="Calibri"/>
        <family val="2"/>
      </rPr>
      <t xml:space="preserve"> Conversely, I can assess what use is not permitted or only permitted with special permission.</t>
    </r>
  </si>
  <si>
    <t>Creating own OER</t>
  </si>
  <si>
    <r>
      <t xml:space="preserve">I know different </t>
    </r>
    <r>
      <rPr>
        <b/>
        <sz val="11"/>
        <color rgb="FF000000"/>
        <rFont val="Calibri"/>
        <family val="2"/>
      </rPr>
      <t xml:space="preserve">content authoring tools </t>
    </r>
    <r>
      <rPr>
        <sz val="11"/>
        <color rgb="FF000000"/>
        <rFont val="Calibri"/>
        <family val="2"/>
      </rPr>
      <t>and can explain their characteristics, advantages/disadvantages</t>
    </r>
  </si>
  <si>
    <t>General ability</t>
  </si>
  <si>
    <t>Specific skills</t>
  </si>
  <si>
    <t xml:space="preserve">Buidling the atmosphere </t>
  </si>
  <si>
    <t>Encouraing engagement</t>
  </si>
  <si>
    <t xml:space="preserve">Coping with conflicts </t>
  </si>
  <si>
    <t>Facilitation of online discussions</t>
  </si>
  <si>
    <r>
      <t xml:space="preserve">I am able to </t>
    </r>
    <r>
      <rPr>
        <b/>
        <sz val="11"/>
        <color theme="1"/>
        <rFont val="Calibri"/>
        <family val="2"/>
      </rPr>
      <t>trigger debates</t>
    </r>
    <r>
      <rPr>
        <sz val="11"/>
        <color theme="1"/>
        <rFont val="Calibri"/>
        <family val="2"/>
      </rPr>
      <t xml:space="preserve"> through stimulating questions.</t>
    </r>
  </si>
  <si>
    <r>
      <t xml:space="preserve">I am able to </t>
    </r>
    <r>
      <rPr>
        <b/>
        <sz val="11"/>
        <color rgb="FF000000"/>
        <rFont val="Calibri"/>
        <family val="2"/>
      </rPr>
      <t>keep discussions focused</t>
    </r>
    <r>
      <rPr>
        <sz val="11"/>
        <color rgb="FF000000"/>
        <rFont val="Calibri"/>
        <family val="2"/>
      </rPr>
      <t xml:space="preserve"> on the topic or bring them back to the topic if there are unintentional digressions.</t>
    </r>
  </si>
  <si>
    <r>
      <t xml:space="preserve">I am able to </t>
    </r>
    <r>
      <rPr>
        <b/>
        <sz val="11"/>
        <color rgb="FF000000"/>
        <rFont val="Calibri"/>
        <family val="2"/>
      </rPr>
      <t>effectively</t>
    </r>
    <r>
      <rPr>
        <sz val="11"/>
        <color rgb="FF000000"/>
        <rFont val="Calibri"/>
        <family val="2"/>
      </rPr>
      <t xml:space="preserve"> </t>
    </r>
    <r>
      <rPr>
        <b/>
        <sz val="11"/>
        <color rgb="FF000000"/>
        <rFont val="Calibri"/>
        <family val="2"/>
      </rPr>
      <t>steer participants' discussions</t>
    </r>
    <r>
      <rPr>
        <sz val="11"/>
        <color theme="1"/>
        <rFont val="Calibri"/>
        <family val="2"/>
      </rPr>
      <t xml:space="preserve">, by </t>
    </r>
    <r>
      <rPr>
        <sz val="11"/>
        <color rgb="FF000000"/>
        <rFont val="Calibri"/>
        <family val="2"/>
      </rPr>
      <t>elaborating (interim) syntheses, introducing new topics at an appropriate point in time, suggesting alternative approaches when a discussion gets stuck etc.</t>
    </r>
  </si>
  <si>
    <r>
      <t xml:space="preserve">I am able to ensure </t>
    </r>
    <r>
      <rPr>
        <b/>
        <sz val="11"/>
        <color rgb="FF000000"/>
        <rFont val="Calibri"/>
        <family val="2"/>
      </rPr>
      <t>a fair and balanced distribution of participants' contributions</t>
    </r>
    <r>
      <rPr>
        <sz val="11"/>
        <color rgb="FF000000"/>
        <rFont val="Calibri"/>
        <family val="2"/>
      </rPr>
      <t xml:space="preserve"> by encouraging silent participants and by restraining participants who try to monopolize the discussion.</t>
    </r>
  </si>
  <si>
    <r>
      <t xml:space="preserve">I am able to intervene and redirect discussions in case of </t>
    </r>
    <r>
      <rPr>
        <b/>
        <sz val="11"/>
        <color rgb="FF000000"/>
        <rFont val="Calibri"/>
        <family val="2"/>
      </rPr>
      <t>undesirable conduct</t>
    </r>
    <r>
      <rPr>
        <sz val="11"/>
        <color rgb="FF000000"/>
        <rFont val="Calibri"/>
        <family val="2"/>
      </rPr>
      <t xml:space="preserve"> on the part of the participants.</t>
    </r>
  </si>
  <si>
    <t>Facilitation of online group learning processes</t>
  </si>
  <si>
    <r>
      <t xml:space="preserve">I am able to </t>
    </r>
    <r>
      <rPr>
        <b/>
        <sz val="11"/>
        <color rgb="FF000000"/>
        <rFont val="Calibri"/>
        <family val="2"/>
      </rPr>
      <t>plan effective group learning processes</t>
    </r>
    <r>
      <rPr>
        <sz val="11"/>
        <color rgb="FF000000"/>
        <rFont val="Calibri"/>
        <family val="2"/>
      </rPr>
      <t xml:space="preserve"> by setting suitable tasks and subtasks and an appropriate time frame</t>
    </r>
  </si>
  <si>
    <r>
      <t xml:space="preserve">I am able to encourage learners to work in a largely </t>
    </r>
    <r>
      <rPr>
        <b/>
        <sz val="11"/>
        <color rgb="FF000000"/>
        <rFont val="Calibri"/>
        <family val="2"/>
      </rPr>
      <t>self-organised and self-responsible way</t>
    </r>
    <r>
      <rPr>
        <sz val="11"/>
        <color rgb="FF000000"/>
        <rFont val="Calibri"/>
        <family val="2"/>
      </rPr>
      <t xml:space="preserve"> in the group wherever possible.</t>
    </r>
  </si>
  <si>
    <r>
      <t xml:space="preserve">I am able to effectively </t>
    </r>
    <r>
      <rPr>
        <b/>
        <sz val="11"/>
        <color rgb="FF000000"/>
        <rFont val="Calibri"/>
        <family val="2"/>
      </rPr>
      <t>monitor</t>
    </r>
    <r>
      <rPr>
        <sz val="11"/>
        <color rgb="FF000000"/>
        <rFont val="Calibri"/>
        <family val="2"/>
      </rPr>
      <t xml:space="preserve"> </t>
    </r>
    <r>
      <rPr>
        <b/>
        <sz val="11"/>
        <color rgb="FF000000"/>
        <rFont val="Calibri"/>
        <family val="2"/>
      </rPr>
      <t>group learning processes</t>
    </r>
    <r>
      <rPr>
        <sz val="11"/>
        <color rgb="FF000000"/>
        <rFont val="Calibri"/>
        <family val="2"/>
      </rPr>
      <t xml:space="preserve"> by regularly checking the work progress and offering additional guidance when (and only when) is is needed.</t>
    </r>
  </si>
  <si>
    <r>
      <t xml:space="preserve">I have a clear understanding of my </t>
    </r>
    <r>
      <rPr>
        <b/>
        <sz val="11"/>
        <color rgb="FF000000"/>
        <rFont val="Calibri"/>
        <family val="2"/>
      </rPr>
      <t>role and function</t>
    </r>
    <r>
      <rPr>
        <sz val="11"/>
        <color rgb="FF000000"/>
        <rFont val="Calibri"/>
        <family val="2"/>
      </rPr>
      <t xml:space="preserve"> as a facilitator of online learning.</t>
    </r>
  </si>
  <si>
    <r>
      <t xml:space="preserve">I can explain the main </t>
    </r>
    <r>
      <rPr>
        <b/>
        <sz val="11"/>
        <color rgb="FF000000"/>
        <rFont val="Calibri"/>
        <family val="2"/>
      </rPr>
      <t>tasks</t>
    </r>
    <r>
      <rPr>
        <sz val="11"/>
        <color rgb="FF000000"/>
        <rFont val="Calibri"/>
        <family val="2"/>
      </rPr>
      <t xml:space="preserve"> that a facilitator needs to perform during the different stages of an online course, including pre-course planning and post-course evaluation.</t>
    </r>
  </si>
  <si>
    <r>
      <t xml:space="preserve">I can explain the main </t>
    </r>
    <r>
      <rPr>
        <b/>
        <sz val="11"/>
        <color rgb="FF000000"/>
        <rFont val="Calibri"/>
        <family val="2"/>
      </rPr>
      <t>competences</t>
    </r>
    <r>
      <rPr>
        <sz val="11"/>
        <color rgb="FF000000"/>
        <rFont val="Calibri"/>
        <family val="2"/>
      </rPr>
      <t xml:space="preserve"> that virtual learning facilitators need to possess in order to properly fulfill their role</t>
    </r>
  </si>
  <si>
    <t xml:space="preserve">Commitment </t>
  </si>
  <si>
    <t>Flexibility</t>
  </si>
  <si>
    <t>Attitude towards the learners</t>
  </si>
  <si>
    <t>Own professional development</t>
  </si>
  <si>
    <t>Adult Learning Didactics</t>
  </si>
  <si>
    <r>
      <t xml:space="preserve">I avoid using </t>
    </r>
    <r>
      <rPr>
        <b/>
        <sz val="11"/>
        <color theme="1"/>
        <rFont val="Calibri"/>
        <family val="2"/>
      </rPr>
      <t>presentations</t>
    </r>
    <r>
      <rPr>
        <sz val="11"/>
        <color theme="1"/>
        <rFont val="Calibri"/>
        <family val="2"/>
      </rPr>
      <t xml:space="preserve"> in my courses where I just speak and show slides. And when it does happen, it is only short inputs of a few minutes at most.</t>
    </r>
  </si>
  <si>
    <r>
      <t xml:space="preserve">In my course design, I place great emphasis on </t>
    </r>
    <r>
      <rPr>
        <b/>
        <sz val="11"/>
        <color rgb="FF000000"/>
        <rFont val="Calibri"/>
        <family val="2"/>
      </rPr>
      <t>encouraging interaction</t>
    </r>
    <r>
      <rPr>
        <sz val="11"/>
        <color rgb="FF000000"/>
        <rFont val="Calibri"/>
        <family val="2"/>
      </rPr>
      <t xml:space="preserve"> among the students, not only through open discussion forums but also through more complex learning tasks.</t>
    </r>
  </si>
  <si>
    <t>Fostering a Participatory Approach</t>
  </si>
  <si>
    <r>
      <t xml:space="preserve">At the beginning of a course, or even beforehand, I </t>
    </r>
    <r>
      <rPr>
        <b/>
        <sz val="11"/>
        <color theme="1"/>
        <rFont val="Calibri"/>
        <family val="2"/>
      </rPr>
      <t>ask the participants about their expectations</t>
    </r>
    <r>
      <rPr>
        <sz val="11"/>
        <color theme="1"/>
        <rFont val="Calibri"/>
        <family val="2"/>
      </rPr>
      <t xml:space="preserve"> and take them into account as far as possible in my further course planning.</t>
    </r>
  </si>
  <si>
    <r>
      <t xml:space="preserve">In my courses, I systematically build in opportunities for participants to </t>
    </r>
    <r>
      <rPr>
        <b/>
        <sz val="11"/>
        <color theme="1"/>
        <rFont val="Calibri"/>
        <family val="2"/>
      </rPr>
      <t>give me feedback and express</t>
    </r>
    <r>
      <rPr>
        <sz val="11"/>
        <color theme="1"/>
        <rFont val="Calibri"/>
        <family val="2"/>
      </rPr>
      <t xml:space="preserve"> wishes at different times.</t>
    </r>
  </si>
  <si>
    <t>Fostering Learner Autonomy</t>
  </si>
  <si>
    <r>
      <t>I am able to</t>
    </r>
    <r>
      <rPr>
        <b/>
        <sz val="11"/>
        <color rgb="FF000000"/>
        <rFont val="Calibri"/>
        <family val="2"/>
      </rPr>
      <t xml:space="preserve"> step back as facilitator </t>
    </r>
    <r>
      <rPr>
        <sz val="11"/>
        <color rgb="FF000000"/>
        <rFont val="Calibri"/>
        <family val="2"/>
      </rPr>
      <t>and gradually reduce my own interventions to the extent that the</t>
    </r>
    <r>
      <rPr>
        <b/>
        <sz val="11"/>
        <color rgb="FF000000"/>
        <rFont val="Calibri"/>
        <family val="2"/>
      </rPr>
      <t xml:space="preserve"> </t>
    </r>
    <r>
      <rPr>
        <sz val="11"/>
        <color rgb="FF000000"/>
        <rFont val="Calibri"/>
        <family val="2"/>
      </rPr>
      <t>participants take charge of their learning process in a self-organised way</t>
    </r>
  </si>
  <si>
    <r>
      <t xml:space="preserve">I am able to guide and support participants in defining and pursuing their individual </t>
    </r>
    <r>
      <rPr>
        <b/>
        <sz val="11"/>
        <color rgb="FF000000"/>
        <rFont val="Calibri"/>
        <family val="2"/>
      </rPr>
      <t>learning goals</t>
    </r>
    <r>
      <rPr>
        <sz val="11"/>
        <color rgb="FF000000"/>
        <rFont val="Calibri"/>
        <family val="2"/>
      </rPr>
      <t xml:space="preserve">. </t>
    </r>
  </si>
  <si>
    <r>
      <t xml:space="preserve">I am able to support participants in developing their own </t>
    </r>
    <r>
      <rPr>
        <b/>
        <sz val="11"/>
        <color rgb="FF000000"/>
        <rFont val="Calibri"/>
        <family val="2"/>
      </rPr>
      <t>information management strategies</t>
    </r>
    <r>
      <rPr>
        <sz val="11"/>
        <color rgb="FF000000"/>
        <rFont val="Calibri"/>
        <family val="2"/>
      </rPr>
      <t>. As the course progresses, I normally succeed in getting the participants to obtain and assess information largely on their own.</t>
    </r>
  </si>
  <si>
    <r>
      <t xml:space="preserve">I encourage the participants to work independently, but also </t>
    </r>
    <r>
      <rPr>
        <b/>
        <sz val="11"/>
        <color rgb="FF000000"/>
        <rFont val="Calibri"/>
        <family val="2"/>
      </rPr>
      <t>ensure that they can get support at any time if they get stuck.</t>
    </r>
  </si>
  <si>
    <t>Fair Assessment</t>
  </si>
  <si>
    <t>At the beginning of a I explain to the participants at the how and according to which criteria their learning success will be evaluated and assessed, and which examinations they may have to take.</t>
  </si>
  <si>
    <r>
      <t xml:space="preserve">I am able to </t>
    </r>
    <r>
      <rPr>
        <b/>
        <sz val="11"/>
        <color rgb="FF000000"/>
        <rFont val="Calibri"/>
        <family val="2"/>
      </rPr>
      <t>grade students fairly and as objectively</t>
    </r>
    <r>
      <rPr>
        <sz val="11"/>
        <color rgb="FF000000"/>
        <rFont val="Calibri"/>
        <family val="2"/>
      </rPr>
      <t xml:space="preserve"> as possible using clear criteria.</t>
    </r>
  </si>
  <si>
    <t>Facilitation methods and techniques in general</t>
  </si>
  <si>
    <t>Methods to promote transversal skills and autonomous learning</t>
  </si>
  <si>
    <t>Familiary with elearning content and media formats in general</t>
  </si>
  <si>
    <r>
      <t xml:space="preserve">I can explain </t>
    </r>
    <r>
      <rPr>
        <b/>
        <sz val="11"/>
        <color rgb="FF000000"/>
        <rFont val="Calibri"/>
        <family val="2"/>
      </rPr>
      <t>how different media formats</t>
    </r>
    <r>
      <rPr>
        <sz val="11"/>
        <color rgb="FF000000"/>
        <rFont val="Calibri"/>
        <family val="2"/>
      </rPr>
      <t xml:space="preserve"> (text, audio, visuals etc.) of elearning content </t>
    </r>
    <r>
      <rPr>
        <b/>
        <sz val="11"/>
        <color rgb="FF000000"/>
        <rFont val="Calibri"/>
        <family val="2"/>
      </rPr>
      <t xml:space="preserve">can affect the learning process. </t>
    </r>
  </si>
  <si>
    <r>
      <t xml:space="preserve">I can explain what </t>
    </r>
    <r>
      <rPr>
        <b/>
        <sz val="11"/>
        <color rgb="FF000000"/>
        <rFont val="Calibri"/>
        <family val="2"/>
      </rPr>
      <t>quality criteria</t>
    </r>
    <r>
      <rPr>
        <sz val="11"/>
        <color rgb="FF000000"/>
        <rFont val="Calibri"/>
        <family val="2"/>
      </rPr>
      <t xml:space="preserve"> (e.g in terms of technical quality, duration, structure tec.) elearning content in different media formats should meet</t>
    </r>
  </si>
  <si>
    <r>
      <t>I able to</t>
    </r>
    <r>
      <rPr>
        <b/>
        <sz val="11"/>
        <color rgb="FF000000"/>
        <rFont val="Calibri"/>
        <family val="2"/>
      </rPr>
      <t xml:space="preserve"> select suitable elearning content</t>
    </r>
    <r>
      <rPr>
        <sz val="11"/>
        <color rgb="FF000000"/>
        <rFont val="Calibri"/>
        <family val="2"/>
      </rPr>
      <t xml:space="preserve"> purposefully in view of the didactic goals of my course (or course units)</t>
    </r>
  </si>
  <si>
    <r>
      <t xml:space="preserve">I am familiar with </t>
    </r>
    <r>
      <rPr>
        <b/>
        <sz val="11"/>
        <color rgb="FF000000"/>
        <rFont val="Calibri"/>
        <family val="2"/>
      </rPr>
      <t>didactic principles of multimedia design</t>
    </r>
    <r>
      <rPr>
        <sz val="11"/>
        <color rgb="FF000000"/>
        <rFont val="Calibri"/>
        <family val="2"/>
      </rPr>
      <t xml:space="preserve"> (e.g. Mayer’s principles). I know what principles to follow when creating or editing my own multimedia resources in order to maximize the effect on the learning process.</t>
    </r>
  </si>
  <si>
    <t>Use of specific content and media formats</t>
  </si>
  <si>
    <t>texts</t>
  </si>
  <si>
    <t>graphics/visuals</t>
  </si>
  <si>
    <t>animations</t>
  </si>
  <si>
    <t>podcasts</t>
  </si>
  <si>
    <t>videos</t>
  </si>
  <si>
    <t>Course Planning</t>
  </si>
  <si>
    <r>
      <t xml:space="preserve">I can describe the </t>
    </r>
    <r>
      <rPr>
        <b/>
        <sz val="11"/>
        <color rgb="FF000000"/>
        <rFont val="Calibri"/>
        <family val="2"/>
      </rPr>
      <t>typical phases of</t>
    </r>
    <r>
      <rPr>
        <sz val="11"/>
        <color rgb="FF000000"/>
        <rFont val="Calibri"/>
        <family val="2"/>
      </rPr>
      <t xml:space="preserve"> an (online) course, from the first introduction/welcoming to the final wrap up and can explain what each of this phase requires in term of facilitator intervention.</t>
    </r>
  </si>
  <si>
    <t>Flexibility during course</t>
  </si>
  <si>
    <t>At various points during the course I provide structured opportunities for participants to give feedback on the course plan and process and to make suggestions and requests.</t>
  </si>
  <si>
    <t>During the course, I can proactively recognize situations where change in the process is needed.</t>
  </si>
  <si>
    <t>Pre-Course Preparation and Course Start</t>
  </si>
  <si>
    <r>
      <t xml:space="preserve">I make sure that </t>
    </r>
    <r>
      <rPr>
        <b/>
        <sz val="11"/>
        <color rgb="FF000000"/>
        <rFont val="Calibri"/>
        <family val="2"/>
      </rPr>
      <t>key information</t>
    </r>
    <r>
      <rPr>
        <sz val="11"/>
        <color rgb="FF000000"/>
        <rFont val="Calibri"/>
        <family val="2"/>
      </rPr>
      <t xml:space="preserve"> on the course (schedule, deadlines, activities to be carried out, estimate of time needed for the accomplishment, evaluation criteria etc.) is made </t>
    </r>
    <r>
      <rPr>
        <b/>
        <sz val="11"/>
        <color rgb="FF000000"/>
        <rFont val="Calibri"/>
        <family val="2"/>
      </rPr>
      <t>available</t>
    </r>
    <r>
      <rPr>
        <sz val="11"/>
        <color rgb="FF000000"/>
        <rFont val="Calibri"/>
        <family val="2"/>
      </rPr>
      <t xml:space="preserve"> to participants as </t>
    </r>
    <r>
      <rPr>
        <b/>
        <sz val="11"/>
        <color rgb="FF000000"/>
        <rFont val="Calibri"/>
        <family val="2"/>
      </rPr>
      <t>early</t>
    </r>
    <r>
      <rPr>
        <sz val="11"/>
        <color rgb="FF000000"/>
        <rFont val="Calibri"/>
        <family val="2"/>
      </rPr>
      <t xml:space="preserve"> as possible, latest at the start of the course.</t>
    </r>
  </si>
  <si>
    <r>
      <t>At the beginning of a course, I always</t>
    </r>
    <r>
      <rPr>
        <b/>
        <sz val="11"/>
        <color rgb="FF000000"/>
        <rFont val="Calibri"/>
        <family val="2"/>
      </rPr>
      <t xml:space="preserve"> clarify the mutual expectations</t>
    </r>
    <r>
      <rPr>
        <sz val="11"/>
        <color rgb="FF000000"/>
        <rFont val="Calibri"/>
        <family val="2"/>
      </rPr>
      <t xml:space="preserve"> about the course and make sure that these are understood and shared by everyone. </t>
    </r>
  </si>
  <si>
    <r>
      <t xml:space="preserve">At the beginning of a course I make sure that students </t>
    </r>
    <r>
      <rPr>
        <b/>
        <sz val="11"/>
        <color rgb="FF000000"/>
        <rFont val="Calibri"/>
        <family val="2"/>
      </rPr>
      <t>become familiar with the online environment</t>
    </r>
    <r>
      <rPr>
        <sz val="11"/>
        <color rgb="FF000000"/>
        <rFont val="Calibri"/>
        <family val="2"/>
      </rPr>
      <t xml:space="preserve"> and its (technical) features.</t>
    </r>
  </si>
  <si>
    <t>Management and Guidance during the Course</t>
  </si>
  <si>
    <r>
      <t xml:space="preserve">I am able to structure the course in a clear way and </t>
    </r>
    <r>
      <rPr>
        <b/>
        <sz val="11"/>
        <color theme="1"/>
        <rFont val="Calibri"/>
        <family val="2"/>
      </rPr>
      <t>create a rhythm</t>
    </r>
    <r>
      <rPr>
        <sz val="11"/>
        <color theme="1"/>
        <rFont val="Calibri"/>
        <family val="2"/>
      </rPr>
      <t xml:space="preserve"> that is easily perceived by the participants, e.g. by explicitly opening a topic and bringing it to a close before introducing the next topic.</t>
    </r>
  </si>
  <si>
    <r>
      <t xml:space="preserve">I can efficiently </t>
    </r>
    <r>
      <rPr>
        <b/>
        <sz val="11"/>
        <color rgb="FF000000"/>
        <rFont val="Calibri"/>
        <family val="2"/>
      </rPr>
      <t>help</t>
    </r>
    <r>
      <rPr>
        <sz val="11"/>
        <color rgb="FF000000"/>
        <rFont val="Calibri"/>
        <family val="2"/>
      </rPr>
      <t xml:space="preserve"> participants in </t>
    </r>
    <r>
      <rPr>
        <b/>
        <sz val="11"/>
        <color rgb="FF000000"/>
        <rFont val="Calibri"/>
        <family val="2"/>
      </rPr>
      <t>the case of any technical problems</t>
    </r>
    <r>
      <rPr>
        <sz val="11"/>
        <color rgb="FF000000"/>
        <rFont val="Calibri"/>
        <family val="2"/>
      </rPr>
      <t xml:space="preserve"> – either by providing advice myself or redirecting them to a competent colleague. </t>
    </r>
  </si>
  <si>
    <r>
      <t xml:space="preserve">I am able to </t>
    </r>
    <r>
      <rPr>
        <b/>
        <sz val="11"/>
        <color rgb="FF000000"/>
        <rFont val="Calibri"/>
        <family val="2"/>
      </rPr>
      <t>monitor</t>
    </r>
    <r>
      <rPr>
        <sz val="11"/>
        <color rgb="FF000000"/>
        <rFont val="Calibri"/>
        <family val="2"/>
      </rPr>
      <t xml:space="preserve"> the course timeplan and </t>
    </r>
    <r>
      <rPr>
        <b/>
        <sz val="11"/>
        <color rgb="FF000000"/>
        <rFont val="Calibri"/>
        <family val="2"/>
      </rPr>
      <t>deadlines</t>
    </r>
    <r>
      <rPr>
        <sz val="11"/>
        <color rgb="FF000000"/>
        <rFont val="Calibri"/>
        <family val="2"/>
      </rPr>
      <t xml:space="preserve"> effectively in the online environment.</t>
    </r>
  </si>
  <si>
    <r>
      <t xml:space="preserve">I am able to recognise at an early stage when individual </t>
    </r>
    <r>
      <rPr>
        <b/>
        <sz val="11"/>
        <color rgb="FF000000"/>
        <rFont val="Calibri"/>
        <family val="2"/>
      </rPr>
      <t>participants threaten to drop out</t>
    </r>
    <r>
      <rPr>
        <sz val="11"/>
        <color rgb="FF000000"/>
        <rFont val="Calibri"/>
        <family val="2"/>
      </rPr>
      <t xml:space="preserve"> and can take appropriate measures.</t>
    </r>
  </si>
  <si>
    <r>
      <t xml:space="preserve">I am able to </t>
    </r>
    <r>
      <rPr>
        <b/>
        <sz val="11"/>
        <color rgb="FF000000"/>
        <rFont val="Calibri"/>
        <family val="2"/>
      </rPr>
      <t>monitor</t>
    </r>
    <r>
      <rPr>
        <sz val="11"/>
        <color rgb="FF000000"/>
        <rFont val="Calibri"/>
        <family val="2"/>
      </rPr>
      <t xml:space="preserve"> the </t>
    </r>
    <r>
      <rPr>
        <b/>
        <sz val="11"/>
        <color rgb="FF000000"/>
        <rFont val="Calibri"/>
        <family val="2"/>
      </rPr>
      <t>learning progress</t>
    </r>
    <r>
      <rPr>
        <sz val="11"/>
        <color rgb="FF000000"/>
        <rFont val="Calibri"/>
        <family val="2"/>
      </rPr>
      <t xml:space="preserve"> of the participants effectively throughout the course, by regularly using appropriate evaluation and feedback mechanisms.</t>
    </r>
  </si>
  <si>
    <t>Bringing the Course to a close</t>
  </si>
  <si>
    <r>
      <t xml:space="preserve">At the end of a course, I ensure through appropriate activities that the course is brought to a </t>
    </r>
    <r>
      <rPr>
        <b/>
        <sz val="11"/>
        <color rgb="FF000000"/>
        <rFont val="Calibri"/>
        <family val="2"/>
      </rPr>
      <t>proper conclusion</t>
    </r>
    <r>
      <rPr>
        <sz val="11"/>
        <color rgb="FF000000"/>
        <rFont val="Calibri"/>
        <family val="2"/>
      </rPr>
      <t>, not only in terms of content, but also psychologically and emotionally.</t>
    </r>
  </si>
  <si>
    <r>
      <t xml:space="preserve">I ensure through appropriate activities that the key </t>
    </r>
    <r>
      <rPr>
        <b/>
        <sz val="11"/>
        <color rgb="FF000000"/>
        <rFont val="Calibri"/>
        <family val="2"/>
      </rPr>
      <t>content</t>
    </r>
    <r>
      <rPr>
        <sz val="11"/>
        <color rgb="FF000000"/>
        <rFont val="Calibri"/>
        <family val="2"/>
      </rPr>
      <t xml:space="preserve"> and learning outcomes of the course are </t>
    </r>
    <r>
      <rPr>
        <b/>
        <sz val="11"/>
        <color rgb="FF000000"/>
        <rFont val="Calibri"/>
        <family val="2"/>
      </rPr>
      <t xml:space="preserve">wrapped up and recorded </t>
    </r>
    <r>
      <rPr>
        <sz val="11"/>
        <color rgb="FF000000"/>
        <rFont val="Calibri"/>
        <family val="2"/>
      </rPr>
      <t>at the end.</t>
    </r>
  </si>
  <si>
    <r>
      <t xml:space="preserve">I give participants a </t>
    </r>
    <r>
      <rPr>
        <b/>
        <sz val="11"/>
        <color rgb="FF000000"/>
        <rFont val="Calibri"/>
        <family val="2"/>
      </rPr>
      <t>structured opportunity to reflect on the course</t>
    </r>
    <r>
      <rPr>
        <sz val="11"/>
        <color rgb="FF000000"/>
        <rFont val="Calibri"/>
        <family val="2"/>
      </rPr>
      <t xml:space="preserve"> and their own learning process and provide feedback on the course.</t>
    </r>
  </si>
  <si>
    <r>
      <t xml:space="preserve">I use specific activities to </t>
    </r>
    <r>
      <rPr>
        <b/>
        <sz val="11"/>
        <color rgb="FF000000"/>
        <rFont val="Calibri"/>
        <family val="2"/>
      </rPr>
      <t>mark and "celebrate" the end of the course</t>
    </r>
    <r>
      <rPr>
        <sz val="11"/>
        <color rgb="FF000000"/>
        <rFont val="Calibri"/>
        <family val="2"/>
      </rPr>
      <t xml:space="preserve"> psychologically and emotionally and to give the participants a good send-off.</t>
    </r>
  </si>
  <si>
    <r>
      <t xml:space="preserve">I know different </t>
    </r>
    <r>
      <rPr>
        <b/>
        <sz val="11"/>
        <color rgb="FF000000"/>
        <rFont val="Calibri"/>
        <family val="2"/>
      </rPr>
      <t>tools for plagiarism</t>
    </r>
    <r>
      <rPr>
        <sz val="11"/>
        <color rgb="FF000000"/>
        <rFont val="Calibri"/>
        <family val="2"/>
      </rPr>
      <t xml:space="preserve"> prevention, I can assess their respective potential and limitations, and I feel confident in using them.</t>
    </r>
  </si>
  <si>
    <r>
      <t xml:space="preserve">I know different tools to track student performance / </t>
    </r>
    <r>
      <rPr>
        <b/>
        <sz val="11"/>
        <color rgb="FF000000"/>
        <rFont val="Calibri"/>
        <family val="2"/>
      </rPr>
      <t xml:space="preserve">student analytics tools. </t>
    </r>
    <r>
      <rPr>
        <sz val="11"/>
        <color rgb="FF000000"/>
        <rFont val="Calibri"/>
        <family val="2"/>
      </rPr>
      <t>I can assess their respective potential and limitations, and I feel confident in using them.</t>
    </r>
  </si>
  <si>
    <t>The VLF is familiar with the conceptual, technical and legal foundations of e-learning. He/she knows the most important basic concepts and common course formats in the field of elearning and is able to explain them. He/she know the most common ICT applications and learning management systems and their respective characteristics. He/she is able to use different tools and devices with confidence. Furthermore, he/she is also able to act in a legally correct manner when using or creating own materials (OER) and to take appropriate account of prevailing copyright regulations etc.</t>
  </si>
  <si>
    <t>Area 1 - E-learning Competence (Conceptual, Technical, Legal)</t>
  </si>
  <si>
    <t>Knowledge of basic elearning concepts and formats</t>
  </si>
  <si>
    <t>Aspect 1a -  Theorectical Knowledge of E-Learning Concepts</t>
  </si>
  <si>
    <t>Aspect 1b -  Application of E-Learning Tools</t>
  </si>
  <si>
    <t xml:space="preserve">Tools for project management and team collaboration and project management </t>
  </si>
  <si>
    <t>Virtual worlds tools (computer-simulated 3D environments in which users can interact through avatars)</t>
  </si>
  <si>
    <t>Game based learning tools</t>
  </si>
  <si>
    <t>Tools to check and/or assess student performance and learning progress</t>
  </si>
  <si>
    <t xml:space="preserve">Calendar tools for setting and managing timetables </t>
  </si>
  <si>
    <t>Video-conferencing tools</t>
  </si>
  <si>
    <t>Screen recording tools</t>
  </si>
  <si>
    <t xml:space="preserve">Networking tools to support social learning </t>
  </si>
  <si>
    <t xml:space="preserve">Wikis or blogs tools </t>
  </si>
  <si>
    <t>The VLF knows the specifics of communication in virtual space. He/she is able to communicate and interact appropriately with the learners in the virtual space, taking these particularities into account. He/she is able to facilitate discussions and group work in a productive way by creating and sustaining positive working relationships and by efficiently guiding the discussions or the group work.</t>
  </si>
  <si>
    <r>
      <t xml:space="preserve">I can explain the </t>
    </r>
    <r>
      <rPr>
        <b/>
        <sz val="11"/>
        <color rgb="FF000000"/>
        <rFont val="Calibri"/>
        <family val="2"/>
        <scheme val="minor"/>
      </rPr>
      <t>particular challenges connected to facilitation in a virtual environment</t>
    </r>
    <r>
      <rPr>
        <sz val="11"/>
        <color rgb="FF000000"/>
        <rFont val="Calibri"/>
        <family val="2"/>
        <scheme val="minor"/>
      </rPr>
      <t>, compared to facilitation in a Face-2-Face setting.</t>
    </r>
  </si>
  <si>
    <r>
      <t xml:space="preserve">I feel confident in facilitating </t>
    </r>
    <r>
      <rPr>
        <b/>
        <sz val="11"/>
        <color rgb="FF000000"/>
        <rFont val="Calibri"/>
        <family val="2"/>
        <scheme val="minor"/>
      </rPr>
      <t>asynchronous communication</t>
    </r>
    <r>
      <rPr>
        <sz val="11"/>
        <color rgb="FF000000"/>
        <rFont val="Calibri"/>
        <family val="2"/>
        <scheme val="minor"/>
      </rPr>
      <t>. I am able to maintain an overview and can, for example, ensure that relevant contributions are not “lost”.</t>
    </r>
  </si>
  <si>
    <r>
      <t xml:space="preserve">I feel confident in facilitating </t>
    </r>
    <r>
      <rPr>
        <b/>
        <sz val="11"/>
        <color rgb="FF000000"/>
        <rFont val="Calibri"/>
        <family val="2"/>
        <scheme val="minor"/>
      </rPr>
      <t xml:space="preserve">synchronous communication </t>
    </r>
    <r>
      <rPr>
        <sz val="11"/>
        <color rgb="FF000000"/>
        <rFont val="Calibri"/>
        <family val="2"/>
        <scheme val="minor"/>
      </rPr>
      <t>during an online course, including when quick reactions are required.</t>
    </r>
  </si>
  <si>
    <r>
      <t xml:space="preserve">I am able to write </t>
    </r>
    <r>
      <rPr>
        <b/>
        <sz val="11"/>
        <color theme="1"/>
        <rFont val="Calibri"/>
        <family val="2"/>
        <scheme val="minor"/>
      </rPr>
      <t>concise, stimulating and personalized messages</t>
    </r>
    <r>
      <rPr>
        <sz val="11"/>
        <color theme="1"/>
        <rFont val="Calibri"/>
        <family val="2"/>
        <scheme val="minor"/>
      </rPr>
      <t xml:space="preserve"> in the online-environment</t>
    </r>
  </si>
  <si>
    <r>
      <t xml:space="preserve">I am able </t>
    </r>
    <r>
      <rPr>
        <b/>
        <sz val="11"/>
        <color rgb="FF000000"/>
        <rFont val="Calibri"/>
        <family val="2"/>
        <scheme val="minor"/>
      </rPr>
      <t>read “between the lines”</t>
    </r>
    <r>
      <rPr>
        <sz val="11"/>
        <color rgb="FF000000"/>
        <rFont val="Calibri"/>
        <family val="2"/>
        <scheme val="minor"/>
      </rPr>
      <t xml:space="preserve"> in students’ posts and to react accordingly.</t>
    </r>
  </si>
  <si>
    <r>
      <t xml:space="preserve">I am able in the online environment to feel the </t>
    </r>
    <r>
      <rPr>
        <b/>
        <sz val="11"/>
        <color theme="1"/>
        <rFont val="Calibri"/>
        <family val="2"/>
        <scheme val="minor"/>
      </rPr>
      <t>mood of the group</t>
    </r>
    <r>
      <rPr>
        <sz val="11"/>
        <color theme="1"/>
        <rFont val="Calibri"/>
        <family val="2"/>
        <scheme val="minor"/>
      </rPr>
      <t xml:space="preserve"> is and notice when it changes.</t>
    </r>
  </si>
  <si>
    <r>
      <t xml:space="preserve">I am able to </t>
    </r>
    <r>
      <rPr>
        <b/>
        <sz val="11"/>
        <color theme="1"/>
        <rFont val="Calibri"/>
        <family val="2"/>
        <scheme val="minor"/>
      </rPr>
      <t>animate video conferences</t>
    </r>
    <r>
      <rPr>
        <sz val="11"/>
        <color theme="1"/>
        <rFont val="Calibri"/>
        <family val="2"/>
        <scheme val="minor"/>
      </rPr>
      <t xml:space="preserve"> through the use of multimedia and electronic resources</t>
    </r>
  </si>
  <si>
    <r>
      <t xml:space="preserve">I am able to create and sustain a </t>
    </r>
    <r>
      <rPr>
        <b/>
        <sz val="11"/>
        <color rgb="FF000000"/>
        <rFont val="Calibri"/>
        <family val="2"/>
        <scheme val="minor"/>
      </rPr>
      <t>welcoming atmosphere</t>
    </r>
    <r>
      <rPr>
        <sz val="11"/>
        <color rgb="FF000000"/>
        <rFont val="Calibri"/>
        <family val="2"/>
        <scheme val="minor"/>
      </rPr>
      <t xml:space="preserve"> and make participants feel safe and at ease in my course</t>
    </r>
  </si>
  <si>
    <r>
      <t xml:space="preserve">I am able to use appropriate activities to foster </t>
    </r>
    <r>
      <rPr>
        <b/>
        <sz val="11"/>
        <color theme="1"/>
        <rFont val="Calibri"/>
        <family val="2"/>
        <scheme val="minor"/>
      </rPr>
      <t>online socialization</t>
    </r>
    <r>
      <rPr>
        <sz val="11"/>
        <color theme="1"/>
        <rFont val="Calibri"/>
        <family val="2"/>
        <scheme val="minor"/>
      </rPr>
      <t xml:space="preserve"> </t>
    </r>
    <r>
      <rPr>
        <b/>
        <sz val="11"/>
        <color theme="1"/>
        <rFont val="Calibri"/>
        <family val="2"/>
        <scheme val="minor"/>
      </rPr>
      <t>and group cohesio</t>
    </r>
    <r>
      <rPr>
        <sz val="11"/>
        <color theme="1"/>
        <rFont val="Calibri"/>
        <family val="2"/>
        <scheme val="minor"/>
      </rPr>
      <t>n among the participants.</t>
    </r>
  </si>
  <si>
    <r>
      <t>I am able to facilitate an online course in such a way that the participants</t>
    </r>
    <r>
      <rPr>
        <b/>
        <sz val="11"/>
        <color rgb="FF000000"/>
        <rFont val="Calibri"/>
        <family val="2"/>
        <scheme val="minor"/>
      </rPr>
      <t xml:space="preserve"> </t>
    </r>
    <r>
      <rPr>
        <sz val="11"/>
        <color rgb="FF000000"/>
        <rFont val="Calibri"/>
        <family val="2"/>
        <scheme val="minor"/>
      </rPr>
      <t>interact</t>
    </r>
    <r>
      <rPr>
        <b/>
        <sz val="11"/>
        <color rgb="FF000000"/>
        <rFont val="Calibri"/>
        <family val="2"/>
        <scheme val="minor"/>
      </rPr>
      <t xml:space="preserve"> </t>
    </r>
    <r>
      <rPr>
        <sz val="11"/>
        <color rgb="FF000000"/>
        <rFont val="Calibri"/>
        <family val="2"/>
        <scheme val="minor"/>
      </rPr>
      <t>in a</t>
    </r>
    <r>
      <rPr>
        <b/>
        <sz val="11"/>
        <color rgb="FF000000"/>
        <rFont val="Calibri"/>
        <family val="2"/>
        <scheme val="minor"/>
      </rPr>
      <t xml:space="preserve"> spirit of cooperation and in an atmosphere of mutual respect </t>
    </r>
    <r>
      <rPr>
        <sz val="11"/>
        <color rgb="FF000000"/>
        <rFont val="Calibri"/>
        <family val="2"/>
        <scheme val="minor"/>
      </rPr>
      <t>throughout the course</t>
    </r>
  </si>
  <si>
    <r>
      <t xml:space="preserve">I am able to </t>
    </r>
    <r>
      <rPr>
        <b/>
        <sz val="11"/>
        <color rgb="FF000000"/>
        <rFont val="Calibri"/>
        <family val="2"/>
        <scheme val="minor"/>
      </rPr>
      <t>motivate participate</t>
    </r>
    <r>
      <rPr>
        <sz val="11"/>
        <color rgb="FF000000"/>
        <rFont val="Calibri"/>
        <family val="2"/>
        <scheme val="minor"/>
      </rPr>
      <t xml:space="preserve"> through different stages of the course, including in the case of problems-</t>
    </r>
  </si>
  <si>
    <r>
      <t>I am able to encourage and sustain</t>
    </r>
    <r>
      <rPr>
        <b/>
        <sz val="11"/>
        <color rgb="FF000000"/>
        <rFont val="Calibri"/>
        <family val="2"/>
        <scheme val="minor"/>
      </rPr>
      <t xml:space="preserve"> effective interaction between participants</t>
    </r>
  </si>
  <si>
    <r>
      <t xml:space="preserve">I am able to </t>
    </r>
    <r>
      <rPr>
        <b/>
        <sz val="11"/>
        <color theme="1"/>
        <rFont val="Calibri"/>
        <family val="2"/>
        <scheme val="minor"/>
      </rPr>
      <t>encourage valid contributions</t>
    </r>
    <r>
      <rPr>
        <sz val="11"/>
        <color theme="1"/>
        <rFont val="Calibri"/>
        <family val="2"/>
        <scheme val="minor"/>
      </rPr>
      <t xml:space="preserve"> from participants, including from the more “silent” ones</t>
    </r>
  </si>
  <si>
    <r>
      <t xml:space="preserve">I am able to </t>
    </r>
    <r>
      <rPr>
        <b/>
        <sz val="11"/>
        <color rgb="FF000000"/>
        <rFont val="Calibri"/>
        <family val="2"/>
        <scheme val="minor"/>
      </rPr>
      <t>encourage participants to explore new aspects</t>
    </r>
    <r>
      <rPr>
        <sz val="11"/>
        <color rgb="FF000000"/>
        <rFont val="Calibri"/>
        <family val="2"/>
        <scheme val="minor"/>
      </rPr>
      <t xml:space="preserve"> in their discussions or in their assignments</t>
    </r>
  </si>
  <si>
    <r>
      <t xml:space="preserve">I am able to challenge participants with </t>
    </r>
    <r>
      <rPr>
        <b/>
        <sz val="11"/>
        <color theme="1"/>
        <rFont val="Calibri"/>
        <family val="2"/>
        <scheme val="minor"/>
      </rPr>
      <t>stimulating questions</t>
    </r>
    <r>
      <rPr>
        <sz val="11"/>
        <color theme="1"/>
        <rFont val="Calibri"/>
        <family val="2"/>
        <scheme val="minor"/>
      </rPr>
      <t xml:space="preserve"> or actions that motivate them to </t>
    </r>
    <r>
      <rPr>
        <b/>
        <sz val="11"/>
        <color theme="1"/>
        <rFont val="Calibri"/>
        <family val="2"/>
        <scheme val="minor"/>
      </rPr>
      <t>leave their comfort zone</t>
    </r>
    <r>
      <rPr>
        <sz val="11"/>
        <color theme="1"/>
        <rFont val="Calibri"/>
        <family val="2"/>
        <scheme val="minor"/>
      </rPr>
      <t>.</t>
    </r>
  </si>
  <si>
    <r>
      <t xml:space="preserve">I am able to </t>
    </r>
    <r>
      <rPr>
        <b/>
        <sz val="11"/>
        <color rgb="FF000000"/>
        <rFont val="Calibri"/>
        <family val="2"/>
        <scheme val="minor"/>
      </rPr>
      <t>constructively deal with conflicts</t>
    </r>
    <r>
      <rPr>
        <sz val="11"/>
        <color rgb="FF000000"/>
        <rFont val="Calibri"/>
        <family val="2"/>
        <scheme val="minor"/>
      </rPr>
      <t xml:space="preserve"> and possible resistance on the part of participants during an online course</t>
    </r>
  </si>
  <si>
    <r>
      <t xml:space="preserve">I am able to keep my </t>
    </r>
    <r>
      <rPr>
        <b/>
        <sz val="11"/>
        <color rgb="FF000000"/>
        <rFont val="Calibri"/>
        <family val="2"/>
        <scheme val="minor"/>
      </rPr>
      <t>emotions under control</t>
    </r>
    <r>
      <rPr>
        <sz val="11"/>
        <color rgb="FF000000"/>
        <rFont val="Calibri"/>
        <family val="2"/>
        <scheme val="minor"/>
      </rPr>
      <t xml:space="preserve"> when facing adversity</t>
    </r>
  </si>
  <si>
    <t>Aspect 2c -  Facilitation of (online) discussions and group learning processes</t>
  </si>
  <si>
    <r>
      <t xml:space="preserve">I </t>
    </r>
    <r>
      <rPr>
        <b/>
        <sz val="11"/>
        <color rgb="FF000000"/>
        <rFont val="Calibri"/>
        <family val="2"/>
      </rPr>
      <t>actively involve participants</t>
    </r>
    <r>
      <rPr>
        <sz val="11"/>
        <color rgb="FF000000"/>
        <rFont val="Calibri"/>
        <family val="2"/>
      </rPr>
      <t xml:space="preserve"> in establishing and maintaining the learning environment</t>
    </r>
  </si>
  <si>
    <r>
      <t xml:space="preserve">More specifically, I feel confident in creating (either from scratch or by editing existing resources) </t>
    </r>
    <r>
      <rPr>
        <b/>
        <sz val="11"/>
        <color rgb="FF000000"/>
        <rFont val="Calibri"/>
        <family val="2"/>
      </rPr>
      <t>own high quality elearning content</t>
    </r>
    <r>
      <rPr>
        <sz val="11"/>
        <color rgb="FF000000"/>
        <rFont val="Calibri"/>
        <family val="2"/>
      </rPr>
      <t>, taking into account the given didactic objective(s),</t>
    </r>
    <r>
      <rPr>
        <b/>
        <sz val="11"/>
        <color rgb="FF000000"/>
        <rFont val="Calibri"/>
        <family val="2"/>
      </rPr>
      <t xml:space="preserve"> in the following formats:</t>
    </r>
    <r>
      <rPr>
        <sz val="11"/>
        <color rgb="FF000000"/>
        <rFont val="Calibri"/>
        <family val="2"/>
      </rPr>
      <t xml:space="preserve"> </t>
    </r>
  </si>
  <si>
    <r>
      <t xml:space="preserve">I am able to define realistic and meaningful </t>
    </r>
    <r>
      <rPr>
        <b/>
        <sz val="11"/>
        <color rgb="FF000000"/>
        <rFont val="Calibri"/>
        <family val="2"/>
      </rPr>
      <t xml:space="preserve">learning objectives </t>
    </r>
    <r>
      <rPr>
        <sz val="11"/>
        <color rgb="FF000000"/>
        <rFont val="Calibri"/>
        <family val="2"/>
      </rPr>
      <t>for the overall course as well as for single units of a course In doing so, I take into account not only external requirements but also the wishes and interests of my participants as far as possible.</t>
    </r>
  </si>
  <si>
    <r>
      <t xml:space="preserve">I am able to create a </t>
    </r>
    <r>
      <rPr>
        <b/>
        <sz val="11"/>
        <color rgb="FF000000"/>
        <rFont val="Calibri"/>
        <family val="2"/>
      </rPr>
      <t>didactic design for the course</t>
    </r>
    <r>
      <rPr>
        <sz val="11"/>
        <color rgb="FF000000"/>
        <rFont val="Calibri"/>
        <family val="2"/>
      </rPr>
      <t>, i.e. I can select and sequence the student activities and tasks, the facilitation methods and tools, and the content objects from a didactic point of view and with regard to the intended learning objectives in order to create a consistent learning path.</t>
    </r>
  </si>
  <si>
    <t>Area 2 - Socio-communicative and facilitation competence</t>
  </si>
  <si>
    <t>Aspect 2a - (Specificities of) Virtual Communication in an online environment</t>
  </si>
  <si>
    <t>Aspect 2b - Creating and Sustaining Learner Motivation and Engagement</t>
  </si>
  <si>
    <t>3 Professional awareness and adherence to adult learning principles</t>
  </si>
  <si>
    <t>The VLF is aware of and shows a positive attitude towards his own role as a supporter of learning processes among his students. He/she is familiar with the principles of adult learning and learning guidance and is able and willing to apply them in his/her courses. He/she is able to support learners in taking control of their own learning and to foster their autonomy and self-organisation skills by acting as a mentor for his/her learners. Furthermore, as a professional he/she regularly reflects on and critically evaluates his/her own performance and strives to improve it continuously.</t>
  </si>
  <si>
    <t>Aspect 3a -  Theoretical Understanding</t>
  </si>
  <si>
    <t>Aspect 3b - Professional Attitude</t>
  </si>
  <si>
    <r>
      <t xml:space="preserve">I </t>
    </r>
    <r>
      <rPr>
        <b/>
        <sz val="11"/>
        <color rgb="FF000000"/>
        <rFont val="Calibri"/>
        <family val="2"/>
        <scheme val="minor"/>
      </rPr>
      <t>feel motivated and committed</t>
    </r>
    <r>
      <rPr>
        <sz val="11"/>
        <color rgb="FF000000"/>
        <rFont val="Calibri"/>
        <family val="2"/>
        <scheme val="minor"/>
      </rPr>
      <t xml:space="preserve"> to support learning processes in an online environment</t>
    </r>
  </si>
  <si>
    <r>
      <t xml:space="preserve">I am aware that my own actions as a facilitator have a </t>
    </r>
    <r>
      <rPr>
        <b/>
        <sz val="11"/>
        <color rgb="FF000000"/>
        <rFont val="Calibri"/>
        <family val="2"/>
        <scheme val="minor"/>
      </rPr>
      <t xml:space="preserve">role model function </t>
    </r>
    <r>
      <rPr>
        <sz val="11"/>
        <color rgb="FF000000"/>
        <rFont val="Calibri"/>
        <family val="2"/>
        <scheme val="minor"/>
      </rPr>
      <t>and act accordingly, e.g. by paying particular attention to the tone in conversations.</t>
    </r>
  </si>
  <si>
    <r>
      <t xml:space="preserve">I easily </t>
    </r>
    <r>
      <rPr>
        <b/>
        <sz val="11"/>
        <color theme="1"/>
        <rFont val="Calibri"/>
        <family val="2"/>
        <scheme val="minor"/>
      </rPr>
      <t>adapt to new online learning contexts and audiences</t>
    </r>
    <r>
      <rPr>
        <sz val="11"/>
        <color theme="1"/>
        <rFont val="Calibri"/>
        <family val="2"/>
        <scheme val="minor"/>
      </rPr>
      <t>, taking due account of the specific requirements that a new context or audience entails</t>
    </r>
  </si>
  <si>
    <r>
      <t xml:space="preserve">I have a repertoire of tried and tested facilitation methods, but in addition I </t>
    </r>
    <r>
      <rPr>
        <b/>
        <sz val="11"/>
        <color theme="1"/>
        <rFont val="Calibri"/>
        <family val="2"/>
        <scheme val="minor"/>
      </rPr>
      <t>regularly try out new methods</t>
    </r>
    <r>
      <rPr>
        <sz val="11"/>
        <color theme="1"/>
        <rFont val="Calibri"/>
        <family val="2"/>
        <scheme val="minor"/>
      </rPr>
      <t xml:space="preserve"> and/or vary the methods I know.</t>
    </r>
  </si>
  <si>
    <r>
      <t xml:space="preserve">I see my participants as grown-up individuals with their own valuable life experience and resources, whom I </t>
    </r>
    <r>
      <rPr>
        <b/>
        <sz val="11"/>
        <color theme="1"/>
        <rFont val="Calibri"/>
        <family val="2"/>
        <scheme val="minor"/>
      </rPr>
      <t>respect</t>
    </r>
    <r>
      <rPr>
        <sz val="11"/>
        <color theme="1"/>
        <rFont val="Calibri"/>
        <family val="2"/>
        <scheme val="minor"/>
      </rPr>
      <t xml:space="preserve"> and treat as equals.</t>
    </r>
  </si>
  <si>
    <r>
      <t xml:space="preserve">I see both myself and the participants as individuals who have </t>
    </r>
    <r>
      <rPr>
        <b/>
        <sz val="11"/>
        <color rgb="FF000000"/>
        <rFont val="Calibri"/>
        <family val="2"/>
        <scheme val="minor"/>
      </rPr>
      <t>valuable knowledge and experience to share</t>
    </r>
    <r>
      <rPr>
        <sz val="11"/>
        <color rgb="FF000000"/>
        <rFont val="Calibri"/>
        <family val="2"/>
        <scheme val="minor"/>
      </rPr>
      <t xml:space="preserve">. I am willing to use my own knowledge and skills to support the participants’ learning progress and I equally appreciate the learners’ inputs as valuable contribution to the learning process. </t>
    </r>
  </si>
  <si>
    <r>
      <t xml:space="preserve">I am able to </t>
    </r>
    <r>
      <rPr>
        <b/>
        <sz val="11"/>
        <color rgb="FF000000"/>
        <rFont val="Calibri"/>
        <family val="2"/>
        <scheme val="minor"/>
      </rPr>
      <t>identify my own strengths and weaknesses</t>
    </r>
    <r>
      <rPr>
        <sz val="11"/>
        <color rgb="FF000000"/>
        <rFont val="Calibri"/>
        <family val="2"/>
        <scheme val="minor"/>
      </rPr>
      <t xml:space="preserve"> as a VLF in a systematic way, e.g. by referring to a given competence model for online facilitators.</t>
    </r>
  </si>
  <si>
    <r>
      <t xml:space="preserve">I have </t>
    </r>
    <r>
      <rPr>
        <b/>
        <sz val="11"/>
        <color theme="1"/>
        <rFont val="Calibri"/>
        <family val="2"/>
        <scheme val="minor"/>
      </rPr>
      <t>developed a concrete strategy</t>
    </r>
    <r>
      <rPr>
        <sz val="11"/>
        <color theme="1"/>
        <rFont val="Calibri"/>
        <family val="2"/>
        <scheme val="minor"/>
      </rPr>
      <t xml:space="preserve"> for myself on how to develop and improve as an online learning facilitator. </t>
    </r>
  </si>
  <si>
    <r>
      <t xml:space="preserve">I deliberately </t>
    </r>
    <r>
      <rPr>
        <b/>
        <sz val="11"/>
        <color rgb="FF000000"/>
        <rFont val="Calibri"/>
        <family val="2"/>
        <scheme val="minor"/>
      </rPr>
      <t>seek feedback</t>
    </r>
    <r>
      <rPr>
        <sz val="11"/>
        <color rgb="FF000000"/>
        <rFont val="Calibri"/>
        <family val="2"/>
        <scheme val="minor"/>
      </rPr>
      <t xml:space="preserve"> from my students on myself as a course facilitator and I use this feedback to further improve my professional action.</t>
    </r>
  </si>
  <si>
    <r>
      <t xml:space="preserve">I </t>
    </r>
    <r>
      <rPr>
        <b/>
        <sz val="11"/>
        <color rgb="FF000000"/>
        <rFont val="Calibri"/>
        <family val="2"/>
        <scheme val="minor"/>
      </rPr>
      <t>regularly share my experience</t>
    </r>
    <r>
      <rPr>
        <sz val="11"/>
        <color rgb="FF000000"/>
        <rFont val="Calibri"/>
        <family val="2"/>
        <scheme val="minor"/>
      </rPr>
      <t xml:space="preserve"> with online facilitation with colleagues and get feedback or advice from them that I use for my further practice.</t>
    </r>
  </si>
  <si>
    <r>
      <t xml:space="preserve">I am able to accept and constructively deal with </t>
    </r>
    <r>
      <rPr>
        <b/>
        <sz val="11"/>
        <color theme="1"/>
        <rFont val="Calibri"/>
        <family val="2"/>
        <scheme val="minor"/>
      </rPr>
      <t>critical feedback-from participants or colleagues</t>
    </r>
  </si>
  <si>
    <r>
      <t xml:space="preserve">As much as possible, I try to connect the learning content to the </t>
    </r>
    <r>
      <rPr>
        <b/>
        <sz val="11"/>
        <color theme="1"/>
        <rFont val="Calibri"/>
        <family val="2"/>
        <scheme val="minor"/>
      </rPr>
      <t>individual life experiences</t>
    </r>
    <r>
      <rPr>
        <sz val="11"/>
        <color theme="1"/>
        <rFont val="Calibri"/>
        <family val="2"/>
        <scheme val="minor"/>
      </rPr>
      <t xml:space="preserve"> of my participants in order to make the learning more relevant and sustainable-</t>
    </r>
  </si>
  <si>
    <r>
      <t xml:space="preserve">As a facilitator I always aim to ensure that learning is </t>
    </r>
    <r>
      <rPr>
        <b/>
        <sz val="11"/>
        <color theme="1"/>
        <rFont val="Calibri"/>
        <family val="2"/>
        <scheme val="minor"/>
      </rPr>
      <t>transferred and applied</t>
    </r>
    <r>
      <rPr>
        <sz val="11"/>
        <color theme="1"/>
        <rFont val="Calibri"/>
        <family val="2"/>
        <scheme val="minor"/>
      </rPr>
      <t>. When planning the course, I make a conscious effort to move beyond sharing information and toward true skill building and knowledge transfer.</t>
    </r>
  </si>
  <si>
    <r>
      <t xml:space="preserve">A know and can explain the main </t>
    </r>
    <r>
      <rPr>
        <b/>
        <sz val="11"/>
        <color theme="1"/>
        <rFont val="Calibri"/>
        <family val="2"/>
        <scheme val="minor"/>
      </rPr>
      <t>principles of adult learning didactics, i</t>
    </r>
    <r>
      <rPr>
        <sz val="11"/>
        <color theme="1"/>
        <rFont val="Calibri"/>
        <family val="2"/>
        <scheme val="minor"/>
      </rPr>
      <t xml:space="preserve">.e. what principles should be followed when supporting adults to learn and why they are relevant. </t>
    </r>
  </si>
  <si>
    <t>Theoretical understanding of own role and adult learning principles</t>
  </si>
  <si>
    <t>Aspect 3c - Adherence to Adult Learning Principles</t>
  </si>
  <si>
    <r>
      <t>As a course progresses</t>
    </r>
    <r>
      <rPr>
        <sz val="11"/>
        <color theme="1"/>
        <rFont val="Arial"/>
        <family val="2"/>
      </rPr>
      <t xml:space="preserve">, </t>
    </r>
    <r>
      <rPr>
        <sz val="11"/>
        <color rgb="FF000000"/>
        <rFont val="Calibri"/>
        <family val="2"/>
      </rPr>
      <t xml:space="preserve">I normally succeed in getting the participants to </t>
    </r>
    <r>
      <rPr>
        <b/>
        <sz val="11"/>
        <color rgb="FF000000"/>
        <rFont val="Calibri"/>
        <family val="2"/>
      </rPr>
      <t>discuss</t>
    </r>
    <r>
      <rPr>
        <sz val="11"/>
        <color rgb="FF000000"/>
        <rFont val="Calibri"/>
        <family val="2"/>
      </rPr>
      <t xml:space="preserve"> the content-related </t>
    </r>
    <r>
      <rPr>
        <b/>
        <sz val="11"/>
        <color rgb="FF000000"/>
        <rFont val="Calibri"/>
        <family val="2"/>
      </rPr>
      <t>problems</t>
    </r>
    <r>
      <rPr>
        <sz val="11"/>
        <color rgb="FF000000"/>
        <rFont val="Calibri"/>
        <family val="2"/>
      </rPr>
      <t xml:space="preserve"> with each other largely independently and to </t>
    </r>
    <r>
      <rPr>
        <b/>
        <sz val="11"/>
        <color rgb="FF000000"/>
        <rFont val="Calibri"/>
        <family val="2"/>
      </rPr>
      <t>work out own solutions.</t>
    </r>
  </si>
  <si>
    <t>Area 4 - Didactic-Methodical Skills</t>
  </si>
  <si>
    <t xml:space="preserve">The VLF has a fairly broad didactic repertoire of methods for use in virtual space. He/she knows which methods are suitable for different purposes (e.g._ presenting content, supporting self-directed learning of individuals and groups, supporting collaborative learning, creating and maintaining motivation of learners, steering/coping with group dynamics, evaluating and assessing learning progress, giving feedback etc) and is able to apply the methods practically in the course. He/she is able to choose appropriate elearning content for his/her course. He/she is also able to adapt existing elearning content or create new elearning content for his/her course with the use of authoring tools. </t>
  </si>
  <si>
    <t>Aspect 4a -  Facilitation Methods and Techniques</t>
  </si>
  <si>
    <t>Area 5 - Managing, Planning, Organisational Skills</t>
  </si>
  <si>
    <t xml:space="preserve">The VLF is able to plan online sessions and learning sequences (setting learning goals, selecting or creating materials and tools, planning tasks/assignments/activities, establishing timetable), in accordance with general didactic principles as well as with the specific requirements of the given learner group and the given (organizational) context. He/she is able to monitor and evaluate the course progress ongoingly. During the course process, he/she recognises when changes need to be made to the original concept and is able to implement such changes at short notice. He/she monitors student work in terms of time and deadlines. </t>
  </si>
  <si>
    <t>Aspect 5a - Course Planning and Implementation</t>
  </si>
  <si>
    <t>Aspect 5b - Managing Different Courses Phases</t>
  </si>
  <si>
    <r>
      <t xml:space="preserve">Despite all preparation beforehand, I am able </t>
    </r>
    <r>
      <rPr>
        <sz val="11"/>
        <color rgb="FF000000"/>
        <rFont val="Calibri"/>
        <family val="2"/>
        <scheme val="minor"/>
      </rPr>
      <t xml:space="preserve">to </t>
    </r>
    <r>
      <rPr>
        <b/>
        <sz val="11"/>
        <color theme="1"/>
        <rFont val="Calibri"/>
        <family val="2"/>
        <scheme val="minor"/>
      </rPr>
      <t>keep flexible</t>
    </r>
    <r>
      <rPr>
        <sz val="11"/>
        <color theme="1"/>
        <rFont val="Calibri"/>
        <family val="2"/>
        <scheme val="minor"/>
      </rPr>
      <t xml:space="preserve"> and adapt my activities if I sense the group needs something different from what I had planned for.</t>
    </r>
  </si>
  <si>
    <r>
      <rPr>
        <sz val="11"/>
        <color rgb="FF000000"/>
        <rFont val="Calibri"/>
        <family val="2"/>
        <scheme val="minor"/>
      </rPr>
      <t xml:space="preserve">I make </t>
    </r>
    <r>
      <rPr>
        <b/>
        <sz val="11"/>
        <color theme="1"/>
        <rFont val="Calibri"/>
        <family val="2"/>
        <scheme val="minor"/>
      </rPr>
      <t>necessary preparations</t>
    </r>
    <r>
      <rPr>
        <sz val="11"/>
        <color theme="1"/>
        <rFont val="Calibri"/>
        <family val="2"/>
        <scheme val="minor"/>
      </rPr>
      <t xml:space="preserve"> (e.g. testing whether the technical equipment works properly)</t>
    </r>
    <r>
      <rPr>
        <b/>
        <sz val="11"/>
        <color theme="1"/>
        <rFont val="Calibri"/>
        <family val="2"/>
        <scheme val="minor"/>
      </rPr>
      <t xml:space="preserve"> </t>
    </r>
    <r>
      <rPr>
        <sz val="11"/>
        <color theme="1"/>
        <rFont val="Calibri"/>
        <family val="2"/>
        <scheme val="minor"/>
      </rPr>
      <t>as far as possible before the course so as not to lose unnecessary time in the course itself and to give the participants a feeling of security.</t>
    </r>
  </si>
  <si>
    <t>Aspect 5c - Use of Monitoring Tools</t>
  </si>
  <si>
    <r>
      <t xml:space="preserve">I can explain the concepts of </t>
    </r>
    <r>
      <rPr>
        <b/>
        <sz val="11"/>
        <color rgb="FF000000"/>
        <rFont val="Calibri"/>
        <family val="2"/>
      </rPr>
      <t>synchronous and asynchronous communication</t>
    </r>
    <r>
      <rPr>
        <sz val="11"/>
        <color rgb="FF000000"/>
        <rFont val="Calibri"/>
        <family val="2"/>
      </rPr>
      <t xml:space="preserve"> in an online learning environment</t>
    </r>
  </si>
  <si>
    <r>
      <t xml:space="preserve">I can explain what a </t>
    </r>
    <r>
      <rPr>
        <b/>
        <sz val="11"/>
        <color rgb="FF000000"/>
        <rFont val="Calibri"/>
        <family val="2"/>
      </rPr>
      <t>Learning Management System</t>
    </r>
    <r>
      <rPr>
        <sz val="11"/>
        <color rgb="FF000000"/>
        <rFont val="Calibri"/>
        <family val="2"/>
      </rPr>
      <t xml:space="preserve"> (LMS) is and what the main features of an LMS are</t>
    </r>
  </si>
  <si>
    <r>
      <t xml:space="preserve">I can explain what </t>
    </r>
    <r>
      <rPr>
        <b/>
        <sz val="11"/>
        <color rgb="FF000000"/>
        <rFont val="Calibri"/>
        <family val="2"/>
      </rPr>
      <t>learning assets</t>
    </r>
    <r>
      <rPr>
        <sz val="11"/>
        <color rgb="FF000000"/>
        <rFont val="Calibri"/>
        <family val="2"/>
      </rPr>
      <t xml:space="preserve"> are and can give examples of different types of learning assets</t>
    </r>
  </si>
  <si>
    <r>
      <t xml:space="preserve">I can explain what the </t>
    </r>
    <r>
      <rPr>
        <b/>
        <sz val="11"/>
        <color rgb="FF000000"/>
        <rFont val="Calibri"/>
        <family val="2"/>
      </rPr>
      <t>Sharable Content Object Reference Mode</t>
    </r>
    <r>
      <rPr>
        <sz val="11"/>
        <color rgb="FF000000"/>
        <rFont val="Calibri"/>
        <family val="2"/>
      </rPr>
      <t>l (SCORM) is</t>
    </r>
  </si>
  <si>
    <r>
      <t>I can explain what a</t>
    </r>
    <r>
      <rPr>
        <b/>
        <sz val="11"/>
        <color rgb="FF000000"/>
        <rFont val="Calibri"/>
        <family val="2"/>
      </rPr>
      <t xml:space="preserve"> digital repository </t>
    </r>
    <r>
      <rPr>
        <sz val="11"/>
        <color rgb="FF000000"/>
        <rFont val="Calibri"/>
        <family val="2"/>
      </rPr>
      <t>is.</t>
    </r>
  </si>
  <si>
    <r>
      <t xml:space="preserve">I can explain what </t>
    </r>
    <r>
      <rPr>
        <b/>
        <sz val="11"/>
        <color rgb="FF000000"/>
        <rFont val="Calibri"/>
        <family val="2"/>
      </rPr>
      <t>Open Education Resources</t>
    </r>
    <r>
      <rPr>
        <sz val="11"/>
        <color rgb="FF000000"/>
        <rFont val="Calibri"/>
        <family val="2"/>
      </rPr>
      <t xml:space="preserve"> are</t>
    </r>
  </si>
  <si>
    <r>
      <t xml:space="preserve">I can explain what an </t>
    </r>
    <r>
      <rPr>
        <b/>
        <sz val="11"/>
        <color rgb="FF000000"/>
        <rFont val="Calibri"/>
        <family val="2"/>
      </rPr>
      <t>authoring tool</t>
    </r>
    <r>
      <rPr>
        <sz val="11"/>
        <color rgb="FF000000"/>
        <rFont val="Calibri"/>
        <family val="2"/>
      </rPr>
      <t xml:space="preserve"> is and how it can be used.</t>
    </r>
  </si>
  <si>
    <r>
      <t xml:space="preserve">More specifically, I feel </t>
    </r>
    <r>
      <rPr>
        <b/>
        <sz val="11"/>
        <color rgb="FF000000"/>
        <rFont val="Calibri"/>
        <family val="2"/>
      </rPr>
      <t>confident in using the following types of tools.</t>
    </r>
    <r>
      <rPr>
        <sz val="11"/>
        <color rgb="FF000000"/>
        <rFont val="Calibri"/>
        <family val="2"/>
      </rPr>
      <t xml:space="preserve"> I know different examples of the type and can assess their usefulness, knowing their respective features and limitations:</t>
    </r>
  </si>
  <si>
    <r>
      <t xml:space="preserve">I am familiar with the </t>
    </r>
    <r>
      <rPr>
        <b/>
        <sz val="11"/>
        <color rgb="FF000000"/>
        <rFont val="Calibri"/>
        <family val="2"/>
      </rPr>
      <t>Creative Commons (CC) Licences</t>
    </r>
    <r>
      <rPr>
        <sz val="11"/>
        <color rgb="FF000000"/>
        <rFont val="Calibri"/>
        <family val="2"/>
      </rPr>
      <t xml:space="preserve"> framework and can explain the different types of CC licences.</t>
    </r>
  </si>
  <si>
    <r>
      <t xml:space="preserve">I am able to choose the appropriate </t>
    </r>
    <r>
      <rPr>
        <b/>
        <sz val="11"/>
        <color theme="1"/>
        <rFont val="Calibri"/>
        <family val="2"/>
        <scheme val="minor"/>
      </rPr>
      <t>CC licence</t>
    </r>
    <r>
      <rPr>
        <sz val="11"/>
        <color theme="1"/>
        <rFont val="Calibri"/>
        <family val="2"/>
        <scheme val="minor"/>
      </rPr>
      <t xml:space="preserve"> for my own digital resources and I can label my resources correctly with the CC licence and icon.</t>
    </r>
  </si>
  <si>
    <r>
      <t xml:space="preserve">I am able to </t>
    </r>
    <r>
      <rPr>
        <b/>
        <sz val="11"/>
        <color theme="1"/>
        <rFont val="Calibri"/>
        <family val="2"/>
        <scheme val="minor"/>
      </rPr>
      <t>create my own learning content</t>
    </r>
    <r>
      <rPr>
        <sz val="11"/>
        <color theme="1"/>
        <rFont val="Calibri"/>
        <family val="2"/>
        <scheme val="minor"/>
      </rPr>
      <t xml:space="preserve"> in different media formats with the help of authoring tools.</t>
    </r>
  </si>
  <si>
    <r>
      <t xml:space="preserve">I can explain the </t>
    </r>
    <r>
      <rPr>
        <b/>
        <sz val="11"/>
        <color theme="1"/>
        <rFont val="Calibri"/>
        <family val="2"/>
        <scheme val="minor"/>
      </rPr>
      <t xml:space="preserve">advantages/potential and the disadvantages/limitations </t>
    </r>
    <r>
      <rPr>
        <sz val="11"/>
        <color theme="1"/>
        <rFont val="Calibri"/>
        <family val="2"/>
        <scheme val="minor"/>
      </rPr>
      <t>of a given method, also referring to theoretical concepts of (adult) learning and teaching.</t>
    </r>
  </si>
  <si>
    <r>
      <t xml:space="preserve">I know which aspects need to be taken into account when choosing a suitable method for a specific situation or purpose, and I can </t>
    </r>
    <r>
      <rPr>
        <b/>
        <sz val="11"/>
        <color rgb="FF000000"/>
        <rFont val="Calibri"/>
        <family val="2"/>
        <scheme val="minor"/>
      </rPr>
      <t>assess</t>
    </r>
    <r>
      <rPr>
        <sz val="11"/>
        <color rgb="FF000000"/>
        <rFont val="Calibri"/>
        <family val="2"/>
        <scheme val="minor"/>
      </rPr>
      <t xml:space="preserve"> the suitability of different methods for that situation or purpose.</t>
    </r>
  </si>
  <si>
    <r>
      <t xml:space="preserve">I know and can apply different methods to facilitate specifically </t>
    </r>
    <r>
      <rPr>
        <b/>
        <sz val="11"/>
        <color rgb="FF000000"/>
        <rFont val="Calibri"/>
        <family val="2"/>
        <scheme val="minor"/>
      </rPr>
      <t>collaborative group learning</t>
    </r>
    <r>
      <rPr>
        <sz val="11"/>
        <color rgb="FF000000"/>
        <rFont val="Calibri"/>
        <family val="2"/>
        <scheme val="minor"/>
      </rPr>
      <t xml:space="preserve"> in a virtual environment</t>
    </r>
  </si>
  <si>
    <r>
      <t xml:space="preserve">I know and can apply different methods that promote </t>
    </r>
    <r>
      <rPr>
        <b/>
        <sz val="11"/>
        <color rgb="FF000000"/>
        <rFont val="Calibri"/>
        <family val="2"/>
        <scheme val="minor"/>
      </rPr>
      <t>critical thinking</t>
    </r>
    <r>
      <rPr>
        <sz val="11"/>
        <color rgb="FF000000"/>
        <rFont val="Calibri"/>
        <family val="2"/>
        <scheme val="minor"/>
      </rPr>
      <t xml:space="preserve"> among students</t>
    </r>
  </si>
  <si>
    <r>
      <t xml:space="preserve">I know and can apply different methods that promote </t>
    </r>
    <r>
      <rPr>
        <b/>
        <sz val="11"/>
        <color rgb="FF000000"/>
        <rFont val="Calibri"/>
        <family val="2"/>
        <scheme val="minor"/>
      </rPr>
      <t>creative and innovative thinking</t>
    </r>
    <r>
      <rPr>
        <sz val="11"/>
        <color rgb="FF000000"/>
        <rFont val="Calibri"/>
        <family val="2"/>
        <scheme val="minor"/>
      </rPr>
      <t xml:space="preserve"> among students</t>
    </r>
  </si>
  <si>
    <r>
      <t xml:space="preserve">I know and can apply different methods that support </t>
    </r>
    <r>
      <rPr>
        <b/>
        <sz val="11"/>
        <color rgb="FF000000"/>
        <rFont val="Calibri"/>
        <family val="2"/>
        <scheme val="minor"/>
      </rPr>
      <t>processes of metacognition and meta-learning</t>
    </r>
    <r>
      <rPr>
        <sz val="11"/>
        <color rgb="FF000000"/>
        <rFont val="Calibri"/>
        <family val="2"/>
        <scheme val="minor"/>
      </rPr>
      <t xml:space="preserve"> among the students</t>
    </r>
  </si>
  <si>
    <t>x</t>
  </si>
  <si>
    <r>
      <t xml:space="preserve">I have a sufficiently diversified repertoire of methods and can </t>
    </r>
    <r>
      <rPr>
        <b/>
        <sz val="11"/>
        <color rgb="FF000000"/>
        <rFont val="Calibri"/>
        <family val="2"/>
        <scheme val="minor"/>
      </rPr>
      <t>spontaneously apply several different methods in all typical course situations and course phases.</t>
    </r>
  </si>
  <si>
    <t>Aspect 4b -   Didactic Use of E-Learning Content and Media Formats</t>
  </si>
  <si>
    <r>
      <rPr>
        <sz val="11"/>
        <color theme="1"/>
        <rFont val="Calibri"/>
        <family val="2"/>
        <scheme val="minor"/>
      </rPr>
      <t xml:space="preserve">I inform the students in good time before the course which </t>
    </r>
    <r>
      <rPr>
        <b/>
        <sz val="11"/>
        <color rgb="FF000000"/>
        <rFont val="Calibri"/>
        <family val="2"/>
      </rPr>
      <t>technical equipment</t>
    </r>
    <r>
      <rPr>
        <sz val="11"/>
        <color rgb="FF000000"/>
        <rFont val="Calibri"/>
        <family val="2"/>
      </rPr>
      <t xml:space="preserve"> (hardware and software) they need for the course.</t>
    </r>
  </si>
  <si>
    <t>1b) Application of E-Learning Tools</t>
  </si>
  <si>
    <t>1) E-learning Competence (Conceptual, Technical, Legal)</t>
  </si>
  <si>
    <t>1a) Theorectical Knowledge of E-Learning Concepts</t>
  </si>
  <si>
    <t>2) Socio-communicative and facilitation competence</t>
  </si>
  <si>
    <t>2a) (Specificities of) Virtual Communication in an online environment</t>
  </si>
  <si>
    <t>2b) Creating and Sustaining Learner Motivation and Engagement</t>
  </si>
  <si>
    <t>2c) Facilitation of (online) discussions and group learning processes</t>
  </si>
  <si>
    <t>3a) Theoretical Understanding</t>
  </si>
  <si>
    <t>3b) Professional Attitude</t>
  </si>
  <si>
    <t>3c) Adherence to Adult Learning Principles</t>
  </si>
  <si>
    <t>4) Didactic-Methodical Skills</t>
  </si>
  <si>
    <t>4a) Facilitation Methods and Techniques</t>
  </si>
  <si>
    <t>5) Managing, Planning, Organisational Skills</t>
  </si>
  <si>
    <t>5a) Course Planning and Implementation</t>
  </si>
  <si>
    <t>5b) Managing Different Courses Phases</t>
  </si>
  <si>
    <t>5c) Use of Monitoring Tools</t>
  </si>
  <si>
    <t>3) Professional awareness and adherence to adult learning principles</t>
  </si>
  <si>
    <t>4b)  Didactic Use of E-Learning Content and Media Formats</t>
  </si>
  <si>
    <t>Competence Area</t>
  </si>
  <si>
    <t>The questionnaire contains a list of statements that relate to your professional competence or to your professional practice. For each statement, please rate the extent to which it applies to you, using the following rating scale:</t>
  </si>
  <si>
    <t>Welcome to the FAVILLE Self-Assessment Questionnaire for Virtual Learning Facilitators (VLFs)!</t>
  </si>
  <si>
    <t>Competence Areas and Aspects</t>
  </si>
  <si>
    <t>Statements</t>
  </si>
  <si>
    <t>Your Rating (1-5)</t>
  </si>
  <si>
    <r>
      <t>Once you have completed the questionnaire, you will receive your personal evaluation in the form of two</t>
    </r>
    <r>
      <rPr>
        <b/>
        <sz val="12"/>
        <color theme="1"/>
        <rFont val="Calibri"/>
        <family val="2"/>
        <scheme val="minor"/>
      </rPr>
      <t xml:space="preserve"> radar charts</t>
    </r>
    <r>
      <rPr>
        <sz val="12"/>
        <color theme="1"/>
        <rFont val="Calibri"/>
        <family val="2"/>
        <scheme val="minor"/>
      </rPr>
      <t xml:space="preserve">. (At the bottom of this sheet). These graphs show to what extent the individual competence areas and aspects are developed according to your own assessment. </t>
    </r>
  </si>
  <si>
    <t>a</t>
  </si>
  <si>
    <t>To get the most out of the questionnaire, please take a moment to read the following notes.</t>
  </si>
  <si>
    <t xml:space="preserve">The questionnaire consists of statements describing professional skills or practice. For each statement you are asked to rate on a scale of 1-5 the extent to which you have the ability described. </t>
  </si>
  <si>
    <t>The following rating scale applies</t>
  </si>
  <si>
    <t>5=  Applies fully</t>
  </si>
  <si>
    <t>4 = Applies mostly</t>
  </si>
  <si>
    <t>3 = Applies partially (approx. half/half)</t>
  </si>
  <si>
    <t>2 = Applies to a lesser extent</t>
  </si>
  <si>
    <t>1 = Does not apply at all</t>
  </si>
  <si>
    <t>How to find the correct rating</t>
  </si>
  <si>
    <t>Please answer all questions honestly and as correctly as possible. To make this easier for you, here a few hints.</t>
  </si>
  <si>
    <t>There are different types of statements in the questionnaire:</t>
  </si>
  <si>
    <t>1) Complex abilities</t>
  </si>
  <si>
    <r>
      <t xml:space="preserve">Besides statements describing more narrowly defined skills (e.g. I can explain the concept xy”, there are also some other statements which describe </t>
    </r>
    <r>
      <rPr>
        <b/>
        <sz val="10"/>
        <color theme="1"/>
        <rFont val="Arial"/>
        <family val="2"/>
      </rPr>
      <t>complex abilities</t>
    </r>
    <r>
      <rPr>
        <sz val="10"/>
        <color theme="1"/>
        <rFont val="Arial"/>
        <family val="2"/>
      </rPr>
      <t xml:space="preserve">, e.g. </t>
    </r>
  </si>
  <si>
    <t>Example: “I know different tools for plagiarism prevention, I can assess their respective potential and limitations, and I feel confident in using them.”</t>
  </si>
  <si>
    <t xml:space="preserve">These abilities include several different competence elements, e.g. theoretical knowledge, application skills, reflection and judgement skills etc.. The rule of thumb for choosing the best response option is here: </t>
  </si>
  <si>
    <t>2) Actual practice</t>
  </si>
  <si>
    <r>
      <t xml:space="preserve">Furthermore, there are also statements on </t>
    </r>
    <r>
      <rPr>
        <b/>
        <sz val="10"/>
        <color theme="1"/>
        <rFont val="Arial"/>
        <family val="2"/>
      </rPr>
      <t>actual professional practice</t>
    </r>
    <r>
      <rPr>
        <sz val="10"/>
        <color theme="1"/>
        <rFont val="Arial"/>
        <family val="2"/>
      </rPr>
      <t>, e.g. in the format "I always do ..." or "I regularly do ...". The rule of thumb for choosing the best response option is here:</t>
    </r>
  </si>
  <si>
    <t>And if you are still unsure about individual statements – don’t worry. Just choose the option that applies best in your opinion. If this questionnaire encourages you to start reflecting on your competences as a Virtual Learning Facilitator, then one essential purpose of it has already been achieved!</t>
  </si>
  <si>
    <r>
      <t xml:space="preserve">The highest levels 4 and - especially - 5 should only be marked if you consider yourself to have well-developed skills in </t>
    </r>
    <r>
      <rPr>
        <b/>
        <sz val="10"/>
        <color theme="1"/>
        <rFont val="Arial"/>
        <family val="2"/>
      </rPr>
      <t>all</t>
    </r>
    <r>
      <rPr>
        <sz val="10"/>
        <color theme="1"/>
        <rFont val="Arial"/>
        <family val="2"/>
      </rPr>
      <t xml:space="preserve"> the dimensions mentioned (knowledge, application, reflection, etc.).</t>
    </r>
  </si>
  <si>
    <t>If, on the other hand, you may have good theoretical knowledge but feel insecure in application, you should rather choose level 2 or 3. The same applies if you feel reasonably confident in application, but master the application rather intuitively and perhaps cannot really explain in more theoretical terms "why it actually works". In these cases, too, please choose level 2 or 3.</t>
  </si>
  <si>
    <t>Please tick the highest levels 4 or 5 here if you do indeed perform the corresponding actions as good as "always" or "regularly".</t>
  </si>
  <si>
    <t xml:space="preserve">If this only applies to a lesser extent, select level 2 or 3. </t>
  </si>
  <si>
    <t>If it practically does not apply at all, select level 1..</t>
  </si>
  <si>
    <t>Ready? Then go back to the "Questionnaire" sheet and let’s get started!</t>
  </si>
  <si>
    <t>A) How to fill in</t>
  </si>
  <si>
    <t>B) How to interpret the results</t>
  </si>
  <si>
    <t xml:space="preserve">The questionnaire serves as an initial orientation and encourages self-reflection on your professional competences as a Virtual Learning Facilitator. It should also help you to make a realistic assessment of your chances of success in the further validation process. </t>
  </si>
  <si>
    <t>If you are unsure which level to choose, see sheet "Info Notes" for further guidance! There you will also find guidance on how to interpret the outcome of the questionnaire.</t>
  </si>
  <si>
    <t>Congratulations. You have now completed the full FAVILLE self-assessment questionnaire!</t>
  </si>
  <si>
    <r>
      <t xml:space="preserve">Scroll further down to the next page to see the result of your self-assessment in the form of </t>
    </r>
    <r>
      <rPr>
        <b/>
        <sz val="11"/>
        <color theme="1"/>
        <rFont val="Calibri"/>
        <family val="2"/>
        <scheme val="minor"/>
      </rPr>
      <t>two radar graph</t>
    </r>
    <r>
      <rPr>
        <sz val="11"/>
        <color theme="1"/>
        <rFont val="Calibri"/>
        <family val="2"/>
        <scheme val="minor"/>
      </rPr>
      <t>s. If you wish, you can print out the graphs separately. (In the print menu in the settings, select: Print page 10</t>
    </r>
  </si>
  <si>
    <r>
      <t xml:space="preserve">In addition, you will also find the exact scores of your self-assessemt in </t>
    </r>
    <r>
      <rPr>
        <b/>
        <sz val="11"/>
        <color theme="1"/>
        <rFont val="Calibri"/>
        <family val="2"/>
        <scheme val="minor"/>
      </rPr>
      <t>tabular form</t>
    </r>
    <r>
      <rPr>
        <sz val="11"/>
        <color theme="1"/>
        <rFont val="Calibri"/>
        <family val="2"/>
        <scheme val="minor"/>
      </rPr>
      <t xml:space="preserve"> on the sheet "Scores".</t>
    </r>
  </si>
  <si>
    <r>
      <t xml:space="preserve">Refer to the </t>
    </r>
    <r>
      <rPr>
        <b/>
        <sz val="11"/>
        <color theme="1"/>
        <rFont val="Calibri"/>
        <family val="2"/>
        <scheme val="minor"/>
      </rPr>
      <t>"Info Notes</t>
    </r>
    <r>
      <rPr>
        <sz val="11"/>
        <color theme="1"/>
        <rFont val="Calibri"/>
        <family val="2"/>
        <scheme val="minor"/>
      </rPr>
      <t>" sheet for guidance on how to interpret the self-assessment result.</t>
    </r>
  </si>
  <si>
    <t>What comes next?</t>
  </si>
  <si>
    <r>
      <t>If you have completed the questionnaire not only for self-reflection, but if you want to follow the validation process further, proceed with the step "</t>
    </r>
    <r>
      <rPr>
        <b/>
        <sz val="11"/>
        <color theme="1"/>
        <rFont val="Calibri"/>
        <family val="2"/>
        <scheme val="minor"/>
      </rPr>
      <t>Application Portfolio</t>
    </r>
    <r>
      <rPr>
        <sz val="11"/>
        <color theme="1"/>
        <rFont val="Calibri"/>
        <family val="2"/>
        <scheme val="minor"/>
      </rPr>
      <t>"</t>
    </r>
  </si>
  <si>
    <t>Note: Make sure that text in the cells is displayed completely.</t>
  </si>
  <si>
    <t>Target Threshold 3,5</t>
  </si>
  <si>
    <t>Your Score</t>
  </si>
  <si>
    <r>
      <t xml:space="preserve">In order to proceed further in the validation process, you should reach at least an average score of </t>
    </r>
    <r>
      <rPr>
        <b/>
        <sz val="10"/>
        <color theme="1"/>
        <rFont val="Arial"/>
        <family val="2"/>
      </rPr>
      <t>3.5</t>
    </r>
    <r>
      <rPr>
        <sz val="10"/>
        <color theme="1"/>
        <rFont val="Arial"/>
        <family val="2"/>
      </rPr>
      <t xml:space="preserve"> in each of the </t>
    </r>
    <r>
      <rPr>
        <b/>
        <sz val="10"/>
        <color theme="1"/>
        <rFont val="Arial"/>
        <family val="2"/>
      </rPr>
      <t xml:space="preserve">five </t>
    </r>
    <r>
      <rPr>
        <sz val="10"/>
        <color theme="1"/>
        <rFont val="Arial"/>
        <family val="2"/>
      </rPr>
      <t xml:space="preserve">competence </t>
    </r>
    <r>
      <rPr>
        <b/>
        <sz val="10"/>
        <color theme="1"/>
        <rFont val="Arial"/>
        <family val="2"/>
      </rPr>
      <t>areas</t>
    </r>
    <r>
      <rPr>
        <sz val="10"/>
        <color theme="1"/>
        <rFont val="Arial"/>
        <family val="2"/>
      </rPr>
      <t xml:space="preserve"> (orange line in the Competence Chart 1).</t>
    </r>
  </si>
  <si>
    <t>Explanation on threshold level</t>
  </si>
  <si>
    <t>d</t>
  </si>
  <si>
    <t>If there are strong deviations from the desired FAVILLE competence profile (shown in the radar chart by the orange line), you may consider developing certain competence areas further in a targeted manner for the time being and only tackle the validation process again at a later point in time. You may for example decide to enroll on the FAVILLE-Training Course in order to develop your competences and to obtain the FAVILLE certificate at the end or the course. Alternativeley, you may decide to develop your competences in a self-directed way, targeting specifically the areas that your self-assessment has identified as weaker – and only tackle the validation process again at a later stage.</t>
  </si>
  <si>
    <t xml:space="preserve">If the self-assessment has yielded a positive result, i.e. if the proposed thresholds depicted by the orange line in the charts are met by and large, then you are recommended to continue the validation process if you wish so.. </t>
  </si>
  <si>
    <t>If you score less than an average of 3.5 in any of the five competence areas, you are advised not to continue with the validation process immediately but to undertake some additional competence development first. The FAVILLE training Course might be a useful option for you. Competence Chart 2 gives more precise indications on which aspects exactly you might need further training.</t>
  </si>
  <si>
    <t>Aspect 1d -   Work with Open Educational Resources (OER)</t>
  </si>
  <si>
    <t>Complicance with data protection rules</t>
  </si>
  <si>
    <t>Aspect 1c -   Data proctection</t>
  </si>
  <si>
    <t>I know which data protection regulations I have to observe in my own online events.</t>
  </si>
  <si>
    <t>I know where to go for information if I am unsure about the interpretation of a data protection rule.</t>
  </si>
  <si>
    <t>I scrupulously observe existing data protection regulations in my own online events.</t>
  </si>
  <si>
    <t>1d)  Work with Open Educational Resources (OER)</t>
  </si>
  <si>
    <t>1c) Data protection</t>
  </si>
  <si>
    <r>
      <t>If necessary,</t>
    </r>
    <r>
      <rPr>
        <b/>
        <u/>
        <sz val="12"/>
        <color theme="1"/>
        <rFont val="Calibri"/>
        <family val="2"/>
        <scheme val="minor"/>
      </rPr>
      <t xml:space="preserve"> adjust the row height </t>
    </r>
    <r>
      <rPr>
        <b/>
        <sz val="12"/>
        <color theme="1"/>
        <rFont val="Calibri"/>
        <family val="2"/>
        <scheme val="minor"/>
      </rPr>
      <t>to display the full text!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</si>
</sst>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sz val="11"/>
      <color theme="1"/>
      <name val="Calibri"/>
      <family val="2"/>
    </font>
    <font>
      <sz val="11"/>
      <color rgb="FF000000"/>
      <name val="Calibri"/>
      <family val="2"/>
    </font>
    <font>
      <b/>
      <sz val="11"/>
      <color theme="1"/>
      <name val="Calibri"/>
      <family val="2"/>
    </font>
    <font>
      <b/>
      <sz val="11"/>
      <color rgb="FF000000"/>
      <name val="Calibri"/>
      <family val="2"/>
    </font>
    <font>
      <sz val="11"/>
      <name val="Calibri"/>
      <family val="2"/>
      <scheme val="minor"/>
    </font>
    <font>
      <b/>
      <sz val="12"/>
      <color theme="1"/>
      <name val="Calibri"/>
      <family val="2"/>
      <scheme val="minor"/>
    </font>
    <font>
      <sz val="12"/>
      <color theme="1"/>
      <name val="Calibri"/>
      <family val="2"/>
      <scheme val="minor"/>
    </font>
    <font>
      <sz val="11"/>
      <color theme="1"/>
      <name val="Arial"/>
      <family val="2"/>
    </font>
    <font>
      <sz val="11"/>
      <color rgb="FF000000"/>
      <name val="Calibri"/>
      <family val="2"/>
      <scheme val="minor"/>
    </font>
    <font>
      <b/>
      <sz val="11"/>
      <color rgb="FF000000"/>
      <name val="Calibri"/>
      <family val="2"/>
      <scheme val="minor"/>
    </font>
    <font>
      <sz val="25"/>
      <color theme="1"/>
      <name val="Calibri"/>
      <family val="2"/>
      <scheme val="minor"/>
    </font>
    <font>
      <b/>
      <sz val="15"/>
      <color theme="1"/>
      <name val="Calibri"/>
      <family val="2"/>
      <scheme val="minor"/>
    </font>
    <font>
      <sz val="10"/>
      <color theme="1"/>
      <name val="Arial"/>
      <family val="2"/>
    </font>
    <font>
      <b/>
      <sz val="10"/>
      <color theme="1"/>
      <name val="Arial"/>
      <family val="2"/>
    </font>
    <font>
      <b/>
      <u/>
      <sz val="12"/>
      <color theme="1"/>
      <name val="Calibri"/>
      <family val="2"/>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59999389629810485"/>
        <bgColor indexed="64"/>
      </patternFill>
    </fill>
    <fill>
      <gradientFill degree="45">
        <stop position="0">
          <color theme="1" tint="0.34900967436750391"/>
        </stop>
        <stop position="1">
          <color theme="2" tint="-9.8025452436902985E-2"/>
        </stop>
      </gradient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ck">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47">
    <xf numFmtId="0" fontId="0" fillId="0" borderId="0" xfId="0"/>
    <xf numFmtId="0" fontId="4" fillId="0" borderId="0" xfId="0" applyFont="1"/>
    <xf numFmtId="0" fontId="9" fillId="0" borderId="0" xfId="0" applyFont="1"/>
    <xf numFmtId="0" fontId="10" fillId="0" borderId="0" xfId="0" applyFont="1"/>
    <xf numFmtId="0" fontId="0" fillId="0" borderId="0" xfId="0" applyFill="1"/>
    <xf numFmtId="0" fontId="0" fillId="0" borderId="0" xfId="0" applyFont="1"/>
    <xf numFmtId="0" fontId="0" fillId="0" borderId="0" xfId="0" applyFont="1" applyFill="1"/>
    <xf numFmtId="0" fontId="6" fillId="10" borderId="1" xfId="0" applyFont="1" applyFill="1" applyBorder="1" applyAlignment="1">
      <alignment vertical="center" wrapText="1"/>
    </xf>
    <xf numFmtId="0" fontId="5" fillId="10" borderId="1" xfId="0" applyFont="1" applyFill="1" applyBorder="1" applyAlignment="1">
      <alignment vertical="center" wrapText="1"/>
    </xf>
    <xf numFmtId="0" fontId="13" fillId="10" borderId="1" xfId="0" applyFont="1" applyFill="1" applyBorder="1" applyAlignment="1">
      <alignment vertical="center" wrapText="1"/>
    </xf>
    <xf numFmtId="0" fontId="0" fillId="10" borderId="1" xfId="0" applyFont="1" applyFill="1" applyBorder="1" applyAlignment="1">
      <alignment vertical="center" wrapText="1"/>
    </xf>
    <xf numFmtId="0" fontId="6" fillId="13" borderId="1" xfId="0" applyFont="1" applyFill="1" applyBorder="1" applyAlignment="1">
      <alignment vertical="center" wrapText="1"/>
    </xf>
    <xf numFmtId="0" fontId="6" fillId="10" borderId="3" xfId="0" applyFont="1" applyFill="1" applyBorder="1" applyAlignment="1">
      <alignment vertical="center" wrapText="1"/>
    </xf>
    <xf numFmtId="0" fontId="6" fillId="10" borderId="2" xfId="0" applyFont="1" applyFill="1" applyBorder="1" applyAlignment="1">
      <alignment vertical="center" wrapText="1"/>
    </xf>
    <xf numFmtId="0" fontId="13" fillId="10" borderId="12" xfId="0" applyFont="1" applyFill="1" applyBorder="1" applyAlignment="1">
      <alignment vertical="center" wrapText="1"/>
    </xf>
    <xf numFmtId="0" fontId="6" fillId="13" borderId="1" xfId="0" applyFont="1" applyFill="1" applyBorder="1" applyAlignment="1">
      <alignment horizontal="left" vertical="center" wrapText="1" indent="2"/>
    </xf>
    <xf numFmtId="0" fontId="6" fillId="2" borderId="1" xfId="0" applyFont="1" applyFill="1" applyBorder="1" applyAlignment="1">
      <alignment vertical="center" wrapText="1"/>
    </xf>
    <xf numFmtId="0" fontId="13" fillId="2" borderId="1" xfId="0" applyFont="1" applyFill="1" applyBorder="1" applyAlignment="1">
      <alignment vertical="center" wrapText="1"/>
    </xf>
    <xf numFmtId="0" fontId="12" fillId="2" borderId="1" xfId="0" applyFont="1" applyFill="1" applyBorder="1" applyAlignment="1">
      <alignment vertical="center" wrapText="1"/>
    </xf>
    <xf numFmtId="0" fontId="7" fillId="2" borderId="1" xfId="0" applyFont="1" applyFill="1" applyBorder="1" applyAlignment="1">
      <alignment vertical="center" wrapText="1"/>
    </xf>
    <xf numFmtId="0" fontId="5" fillId="7" borderId="1" xfId="0" applyFont="1" applyFill="1" applyBorder="1" applyAlignment="1">
      <alignment vertical="center" wrapText="1"/>
    </xf>
    <xf numFmtId="0" fontId="6" fillId="7" borderId="1" xfId="0" applyFont="1" applyFill="1" applyBorder="1" applyAlignment="1">
      <alignment vertical="center" wrapText="1"/>
    </xf>
    <xf numFmtId="0" fontId="13" fillId="7" borderId="1" xfId="0" applyFont="1" applyFill="1" applyBorder="1" applyAlignment="1">
      <alignment vertical="center" wrapText="1"/>
    </xf>
    <xf numFmtId="0" fontId="0" fillId="7" borderId="1" xfId="0" applyFont="1" applyFill="1" applyBorder="1" applyAlignment="1">
      <alignment vertical="center" wrapText="1"/>
    </xf>
    <xf numFmtId="0" fontId="0" fillId="0" borderId="0" xfId="0" applyAlignment="1">
      <alignment horizontal="center"/>
    </xf>
    <xf numFmtId="0" fontId="0" fillId="0" borderId="0" xfId="0" applyFont="1" applyAlignment="1">
      <alignment horizontal="center"/>
    </xf>
    <xf numFmtId="0" fontId="6" fillId="17" borderId="1" xfId="0" applyFont="1" applyFill="1" applyBorder="1" applyAlignment="1">
      <alignment vertical="center" wrapText="1"/>
    </xf>
    <xf numFmtId="0" fontId="6" fillId="17" borderId="16" xfId="0" applyFont="1" applyFill="1" applyBorder="1" applyAlignment="1">
      <alignment vertical="center" wrapText="1"/>
    </xf>
    <xf numFmtId="0" fontId="6" fillId="17" borderId="15" xfId="0" applyFont="1" applyFill="1" applyBorder="1" applyAlignment="1">
      <alignment vertical="center" wrapText="1"/>
    </xf>
    <xf numFmtId="0" fontId="5" fillId="17" borderId="1" xfId="0" applyFont="1" applyFill="1" applyBorder="1" applyAlignment="1">
      <alignment vertical="center" wrapText="1"/>
    </xf>
    <xf numFmtId="0" fontId="5" fillId="17" borderId="1" xfId="0" applyFont="1" applyFill="1" applyBorder="1" applyAlignment="1">
      <alignment horizontal="left" vertical="center" wrapText="1" indent="2"/>
    </xf>
    <xf numFmtId="0" fontId="0" fillId="17" borderId="1" xfId="0" applyFill="1" applyBorder="1" applyProtection="1"/>
    <xf numFmtId="0" fontId="13" fillId="13" borderId="4" xfId="0" applyFont="1" applyFill="1" applyBorder="1" applyAlignment="1">
      <alignment vertical="center" wrapText="1"/>
    </xf>
    <xf numFmtId="0" fontId="0" fillId="0" borderId="0" xfId="0" applyAlignment="1">
      <alignment horizontal="center" vertical="center"/>
    </xf>
    <xf numFmtId="0" fontId="15" fillId="13" borderId="0" xfId="0" applyFont="1" applyFill="1" applyAlignment="1">
      <alignment horizontal="center" vertical="center"/>
    </xf>
    <xf numFmtId="0" fontId="5" fillId="2" borderId="1" xfId="0" applyFont="1" applyFill="1" applyBorder="1" applyAlignment="1">
      <alignment vertical="center" wrapText="1"/>
    </xf>
    <xf numFmtId="0" fontId="2" fillId="6" borderId="1" xfId="0" applyFont="1" applyFill="1" applyBorder="1" applyAlignment="1">
      <alignment vertical="center" wrapText="1"/>
    </xf>
    <xf numFmtId="0" fontId="2" fillId="15" borderId="1" xfId="0" applyFont="1" applyFill="1" applyBorder="1" applyAlignment="1">
      <alignment vertical="center" wrapText="1"/>
    </xf>
    <xf numFmtId="1" fontId="3" fillId="16" borderId="11" xfId="0" applyNumberFormat="1" applyFont="1" applyFill="1" applyBorder="1" applyAlignment="1">
      <alignment horizontal="center" vertical="center"/>
    </xf>
    <xf numFmtId="0" fontId="16" fillId="0" borderId="1" xfId="0" applyFont="1" applyBorder="1" applyAlignment="1">
      <alignment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0" fontId="2" fillId="3" borderId="1" xfId="0" applyFont="1" applyFill="1" applyBorder="1"/>
    <xf numFmtId="0" fontId="2" fillId="0" borderId="1" xfId="0" applyFont="1" applyBorder="1" applyAlignment="1">
      <alignment horizontal="center"/>
    </xf>
    <xf numFmtId="164" fontId="2" fillId="0" borderId="1" xfId="0" applyNumberFormat="1" applyFont="1" applyBorder="1" applyAlignment="1">
      <alignment horizontal="center"/>
    </xf>
    <xf numFmtId="0" fontId="2" fillId="4" borderId="1" xfId="0" applyFont="1" applyFill="1" applyBorder="1" applyAlignment="1">
      <alignment vertical="center" wrapText="1"/>
    </xf>
    <xf numFmtId="164" fontId="0" fillId="0" borderId="1" xfId="0" applyNumberFormat="1" applyBorder="1" applyAlignment="1">
      <alignment horizontal="center"/>
    </xf>
    <xf numFmtId="0" fontId="2" fillId="5" borderId="1" xfId="0" applyFont="1" applyFill="1" applyBorder="1"/>
    <xf numFmtId="0" fontId="2" fillId="8" borderId="1" xfId="0" applyFont="1" applyFill="1" applyBorder="1"/>
    <xf numFmtId="0" fontId="2" fillId="9" borderId="1" xfId="0" applyFont="1" applyFill="1" applyBorder="1" applyAlignment="1">
      <alignment vertical="center" wrapText="1"/>
    </xf>
    <xf numFmtId="0" fontId="2" fillId="12" borderId="1" xfId="0" applyFont="1" applyFill="1" applyBorder="1"/>
    <xf numFmtId="0" fontId="2" fillId="11" borderId="1" xfId="0" applyFont="1" applyFill="1" applyBorder="1" applyAlignment="1">
      <alignment vertical="center" wrapText="1"/>
    </xf>
    <xf numFmtId="0" fontId="2" fillId="14" borderId="1" xfId="0" applyFont="1" applyFill="1" applyBorder="1"/>
    <xf numFmtId="49" fontId="1" fillId="16" borderId="11" xfId="0" applyNumberFormat="1" applyFont="1" applyFill="1" applyBorder="1" applyAlignment="1">
      <alignment horizontal="center" vertical="center" wrapText="1"/>
    </xf>
    <xf numFmtId="0" fontId="2" fillId="0" borderId="0" xfId="0" applyFont="1"/>
    <xf numFmtId="0" fontId="3" fillId="0" borderId="0" xfId="0" applyFont="1"/>
    <xf numFmtId="0" fontId="18" fillId="0" borderId="0" xfId="0" applyFont="1" applyAlignment="1">
      <alignmen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wrapText="1"/>
    </xf>
    <xf numFmtId="0" fontId="17" fillId="0" borderId="0" xfId="0" applyFont="1" applyAlignment="1">
      <alignment horizontal="left" vertical="center" wrapText="1" indent="4"/>
    </xf>
    <xf numFmtId="0" fontId="18" fillId="18" borderId="1" xfId="0" applyFont="1" applyFill="1" applyBorder="1" applyAlignment="1">
      <alignment vertical="center"/>
    </xf>
    <xf numFmtId="0" fontId="18" fillId="18" borderId="14" xfId="0" applyFont="1" applyFill="1" applyBorder="1" applyAlignment="1">
      <alignment horizontal="left" vertical="center" wrapText="1" indent="1"/>
    </xf>
    <xf numFmtId="0" fontId="17" fillId="18" borderId="15" xfId="0" applyFont="1" applyFill="1" applyBorder="1" applyAlignment="1">
      <alignment horizontal="left" vertical="center" wrapText="1" indent="1"/>
    </xf>
    <xf numFmtId="0" fontId="17" fillId="18" borderId="11" xfId="0" applyFont="1" applyFill="1" applyBorder="1" applyAlignment="1">
      <alignment horizontal="left" vertical="center" wrapText="1" indent="1"/>
    </xf>
    <xf numFmtId="0" fontId="10" fillId="19" borderId="18" xfId="0" applyFont="1" applyFill="1" applyBorder="1"/>
    <xf numFmtId="0" fontId="10" fillId="19" borderId="0" xfId="0" applyFont="1" applyFill="1" applyBorder="1"/>
    <xf numFmtId="0" fontId="10" fillId="19" borderId="19" xfId="0" applyFont="1" applyFill="1" applyBorder="1"/>
    <xf numFmtId="0" fontId="10" fillId="19" borderId="5" xfId="0" applyFont="1" applyFill="1" applyBorder="1"/>
    <xf numFmtId="0" fontId="10" fillId="19" borderId="6" xfId="0" applyFont="1" applyFill="1" applyBorder="1"/>
    <xf numFmtId="0" fontId="10" fillId="19" borderId="7" xfId="0" applyFont="1" applyFill="1" applyBorder="1"/>
    <xf numFmtId="0" fontId="10" fillId="19" borderId="18" xfId="0" applyFont="1" applyFill="1" applyBorder="1"/>
    <xf numFmtId="0" fontId="10" fillId="19" borderId="0" xfId="0" applyFont="1" applyFill="1" applyBorder="1"/>
    <xf numFmtId="0" fontId="10" fillId="19" borderId="19" xfId="0" applyFont="1" applyFill="1" applyBorder="1"/>
    <xf numFmtId="0" fontId="10" fillId="19" borderId="8" xfId="0" applyFont="1" applyFill="1" applyBorder="1"/>
    <xf numFmtId="0" fontId="10" fillId="19" borderId="9" xfId="0" applyFont="1" applyFill="1" applyBorder="1"/>
    <xf numFmtId="0" fontId="10" fillId="19" borderId="10" xfId="0" applyFont="1" applyFill="1" applyBorder="1"/>
    <xf numFmtId="0" fontId="11" fillId="0" borderId="0" xfId="0" applyFont="1" applyAlignment="1">
      <alignment wrapText="1"/>
    </xf>
    <xf numFmtId="0" fontId="2" fillId="15" borderId="1" xfId="0" applyFont="1" applyFill="1" applyBorder="1" applyAlignment="1">
      <alignment vertical="center" wrapText="1"/>
    </xf>
    <xf numFmtId="0" fontId="2" fillId="8" borderId="5" xfId="0" applyFont="1" applyFill="1" applyBorder="1"/>
    <xf numFmtId="0" fontId="2" fillId="8" borderId="6" xfId="0" applyFont="1" applyFill="1" applyBorder="1"/>
    <xf numFmtId="0" fontId="2" fillId="8" borderId="7" xfId="0" applyFont="1" applyFill="1" applyBorder="1"/>
    <xf numFmtId="0" fontId="0" fillId="8" borderId="8" xfId="0" applyFont="1" applyFill="1" applyBorder="1" applyAlignment="1">
      <alignment vertical="center" wrapText="1"/>
    </xf>
    <xf numFmtId="0" fontId="0" fillId="8" borderId="9" xfId="0" applyFont="1" applyFill="1" applyBorder="1" applyAlignment="1">
      <alignment vertical="center" wrapText="1"/>
    </xf>
    <xf numFmtId="0" fontId="0" fillId="8" borderId="10" xfId="0" applyFont="1" applyFill="1" applyBorder="1" applyAlignment="1">
      <alignment vertical="center" wrapText="1"/>
    </xf>
    <xf numFmtId="0" fontId="2" fillId="9" borderId="5" xfId="0" applyFont="1" applyFill="1" applyBorder="1" applyAlignment="1">
      <alignment vertical="center" wrapText="1"/>
    </xf>
    <xf numFmtId="0" fontId="2" fillId="9" borderId="6" xfId="0" applyFont="1" applyFill="1" applyBorder="1" applyAlignment="1">
      <alignment vertical="center" wrapText="1"/>
    </xf>
    <xf numFmtId="0" fontId="2" fillId="9" borderId="4" xfId="0" applyFont="1" applyFill="1" applyBorder="1" applyAlignment="1">
      <alignment vertical="center" wrapText="1"/>
    </xf>
    <xf numFmtId="0" fontId="7" fillId="10" borderId="17" xfId="0" applyFont="1" applyFill="1" applyBorder="1" applyAlignment="1">
      <alignment vertical="center" wrapText="1"/>
    </xf>
    <xf numFmtId="0" fontId="7" fillId="10" borderId="0" xfId="0" applyFont="1" applyFill="1" applyBorder="1" applyAlignment="1">
      <alignment vertical="center" wrapText="1"/>
    </xf>
    <xf numFmtId="0" fontId="7" fillId="10" borderId="9" xfId="0" applyFont="1" applyFill="1" applyBorder="1" applyAlignment="1">
      <alignment vertical="center" wrapText="1"/>
    </xf>
    <xf numFmtId="0" fontId="0" fillId="3" borderId="8" xfId="0" applyFont="1" applyFill="1" applyBorder="1" applyAlignment="1">
      <alignment vertical="center" wrapText="1"/>
    </xf>
    <xf numFmtId="0" fontId="0" fillId="3" borderId="9" xfId="0" applyFont="1" applyFill="1" applyBorder="1" applyAlignment="1">
      <alignment vertical="center" wrapText="1"/>
    </xf>
    <xf numFmtId="0" fontId="0" fillId="3" borderId="10" xfId="0" applyFont="1" applyFill="1" applyBorder="1" applyAlignment="1">
      <alignment vertical="center" wrapText="1"/>
    </xf>
    <xf numFmtId="0" fontId="2" fillId="3" borderId="5" xfId="0" applyFont="1" applyFill="1" applyBorder="1"/>
    <xf numFmtId="0" fontId="2" fillId="3" borderId="6" xfId="0" applyFont="1" applyFill="1" applyBorder="1"/>
    <xf numFmtId="0" fontId="2" fillId="3" borderId="7" xfId="0" applyFont="1" applyFill="1" applyBorder="1"/>
    <xf numFmtId="0" fontId="2" fillId="4" borderId="12" xfId="0" applyFont="1" applyFill="1" applyBorder="1" applyAlignment="1">
      <alignment vertical="center" wrapText="1"/>
    </xf>
    <xf numFmtId="0" fontId="2" fillId="4" borderId="13" xfId="0" applyFont="1" applyFill="1" applyBorder="1" applyAlignment="1">
      <alignment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0" fontId="7" fillId="13" borderId="1" xfId="0" applyFont="1" applyFill="1" applyBorder="1" applyAlignment="1">
      <alignment vertical="center" wrapText="1"/>
    </xf>
    <xf numFmtId="0" fontId="7" fillId="2" borderId="1" xfId="0" applyFont="1" applyFill="1" applyBorder="1" applyAlignment="1">
      <alignment vertical="center" wrapText="1"/>
    </xf>
    <xf numFmtId="0" fontId="0" fillId="0" borderId="0" xfId="0" applyFont="1" applyAlignment="1">
      <alignment wrapText="1"/>
    </xf>
    <xf numFmtId="0" fontId="10" fillId="18" borderId="12" xfId="0" applyFont="1" applyFill="1" applyBorder="1" applyAlignment="1">
      <alignment vertical="top" wrapText="1"/>
    </xf>
    <xf numFmtId="0" fontId="10" fillId="18" borderId="13" xfId="0" applyFont="1" applyFill="1" applyBorder="1" applyAlignment="1">
      <alignment vertical="top" wrapText="1"/>
    </xf>
    <xf numFmtId="0" fontId="10" fillId="18" borderId="4" xfId="0" applyFont="1" applyFill="1" applyBorder="1" applyAlignment="1">
      <alignment vertical="top" wrapText="1"/>
    </xf>
    <xf numFmtId="0" fontId="2" fillId="14" borderId="5" xfId="0" applyFont="1" applyFill="1" applyBorder="1"/>
    <xf numFmtId="0" fontId="2" fillId="14" borderId="6" xfId="0" applyFont="1" applyFill="1" applyBorder="1"/>
    <xf numFmtId="0" fontId="2" fillId="14" borderId="7" xfId="0" applyFont="1" applyFill="1" applyBorder="1"/>
    <xf numFmtId="0" fontId="0" fillId="14" borderId="8" xfId="0" applyFont="1" applyFill="1" applyBorder="1" applyAlignment="1">
      <alignment vertical="center" wrapText="1"/>
    </xf>
    <xf numFmtId="0" fontId="0" fillId="14" borderId="9" xfId="0" applyFont="1" applyFill="1" applyBorder="1" applyAlignment="1">
      <alignment vertical="center" wrapText="1"/>
    </xf>
    <xf numFmtId="0" fontId="0" fillId="14" borderId="10" xfId="0" applyFont="1" applyFill="1" applyBorder="1" applyAlignment="1">
      <alignment vertical="center" wrapText="1"/>
    </xf>
    <xf numFmtId="0" fontId="8" fillId="2" borderId="1" xfId="0" applyFont="1" applyFill="1" applyBorder="1" applyAlignment="1">
      <alignment vertical="center" wrapText="1"/>
    </xf>
    <xf numFmtId="0" fontId="2" fillId="12" borderId="5" xfId="0" applyFont="1" applyFill="1" applyBorder="1"/>
    <xf numFmtId="0" fontId="2" fillId="12" borderId="6" xfId="0" applyFont="1" applyFill="1" applyBorder="1"/>
    <xf numFmtId="0" fontId="0" fillId="12" borderId="8" xfId="0" applyFont="1" applyFill="1" applyBorder="1" applyAlignment="1">
      <alignment vertical="center" wrapText="1"/>
    </xf>
    <xf numFmtId="0" fontId="0" fillId="12" borderId="9" xfId="0" applyFont="1" applyFill="1" applyBorder="1" applyAlignment="1">
      <alignment vertical="center" wrapText="1"/>
    </xf>
    <xf numFmtId="0" fontId="2" fillId="11" borderId="5" xfId="0" applyFont="1" applyFill="1" applyBorder="1" applyAlignment="1">
      <alignment vertical="center" wrapText="1"/>
    </xf>
    <xf numFmtId="0" fontId="2" fillId="11" borderId="6" xfId="0" applyFont="1" applyFill="1" applyBorder="1" applyAlignment="1">
      <alignment vertical="center" wrapText="1"/>
    </xf>
    <xf numFmtId="0" fontId="2" fillId="11" borderId="4" xfId="0" applyFont="1" applyFill="1" applyBorder="1" applyAlignment="1">
      <alignment vertical="center" wrapText="1"/>
    </xf>
    <xf numFmtId="0" fontId="2" fillId="11" borderId="7" xfId="0" applyFont="1" applyFill="1" applyBorder="1" applyAlignment="1">
      <alignment vertical="center" wrapText="1"/>
    </xf>
    <xf numFmtId="0" fontId="7" fillId="10" borderId="1" xfId="0" applyFont="1" applyFill="1" applyBorder="1" applyAlignment="1">
      <alignment vertical="center" wrapText="1"/>
    </xf>
    <xf numFmtId="0" fontId="8" fillId="10" borderId="1" xfId="0" applyFont="1" applyFill="1" applyBorder="1" applyAlignment="1">
      <alignment vertical="center" wrapText="1"/>
    </xf>
    <xf numFmtId="0" fontId="8" fillId="13" borderId="1" xfId="0" applyFont="1" applyFill="1" applyBorder="1" applyAlignment="1">
      <alignment vertical="center" wrapText="1"/>
    </xf>
    <xf numFmtId="0" fontId="2" fillId="7" borderId="1" xfId="0" applyFont="1" applyFill="1" applyBorder="1" applyAlignment="1">
      <alignment vertical="center" wrapText="1"/>
    </xf>
    <xf numFmtId="0" fontId="2" fillId="5" borderId="5" xfId="0" applyFont="1" applyFill="1" applyBorder="1"/>
    <xf numFmtId="0" fontId="2" fillId="5" borderId="6" xfId="0" applyFont="1" applyFill="1" applyBorder="1"/>
    <xf numFmtId="0" fontId="0" fillId="5" borderId="8" xfId="0" applyFont="1" applyFill="1" applyBorder="1" applyAlignment="1">
      <alignment vertical="center" wrapText="1"/>
    </xf>
    <xf numFmtId="0" fontId="0" fillId="5" borderId="9" xfId="0" applyFont="1" applyFill="1" applyBorder="1" applyAlignment="1">
      <alignment vertical="center" wrapText="1"/>
    </xf>
    <xf numFmtId="0" fontId="2" fillId="6" borderId="12" xfId="0" applyFont="1" applyFill="1" applyBorder="1" applyAlignment="1">
      <alignment vertical="center" wrapText="1"/>
    </xf>
    <xf numFmtId="0" fontId="2" fillId="6" borderId="13" xfId="0" applyFont="1" applyFill="1" applyBorder="1" applyAlignment="1">
      <alignment vertical="center" wrapText="1"/>
    </xf>
    <xf numFmtId="0" fontId="2" fillId="6" borderId="4" xfId="0" applyFont="1" applyFill="1" applyBorder="1" applyAlignment="1">
      <alignment vertical="center" wrapText="1"/>
    </xf>
    <xf numFmtId="0" fontId="14" fillId="7" borderId="1" xfId="0" applyFont="1" applyFill="1" applyBorder="1" applyAlignment="1">
      <alignment vertical="center" wrapText="1"/>
    </xf>
    <xf numFmtId="0" fontId="7" fillId="17" borderId="14" xfId="0" applyFont="1" applyFill="1" applyBorder="1" applyAlignment="1">
      <alignment vertical="center" wrapText="1"/>
    </xf>
    <xf numFmtId="0" fontId="7" fillId="17" borderId="15" xfId="0" applyFont="1" applyFill="1" applyBorder="1" applyAlignment="1">
      <alignment vertical="center" wrapText="1"/>
    </xf>
    <xf numFmtId="0" fontId="8" fillId="17" borderId="14" xfId="0" applyFont="1" applyFill="1" applyBorder="1" applyAlignment="1">
      <alignment vertical="center" wrapText="1"/>
    </xf>
    <xf numFmtId="0" fontId="8" fillId="17" borderId="11" xfId="0" applyFont="1" applyFill="1" applyBorder="1" applyAlignment="1">
      <alignment vertical="center" wrapText="1"/>
    </xf>
    <xf numFmtId="0" fontId="7" fillId="17" borderId="1" xfId="0" applyFont="1" applyFill="1" applyBorder="1" applyAlignment="1">
      <alignment vertical="center" wrapText="1"/>
    </xf>
    <xf numFmtId="0" fontId="7" fillId="17" borderId="11" xfId="0" applyFont="1" applyFill="1" applyBorder="1" applyAlignment="1">
      <alignment vertical="center" wrapText="1"/>
    </xf>
    <xf numFmtId="0" fontId="2" fillId="6" borderId="1" xfId="0" applyFont="1" applyFill="1" applyBorder="1" applyAlignment="1">
      <alignment vertical="center" wrapText="1"/>
    </xf>
    <xf numFmtId="0" fontId="2" fillId="6" borderId="18" xfId="0" applyFont="1" applyFill="1" applyBorder="1" applyAlignment="1">
      <alignment vertical="center" wrapText="1"/>
    </xf>
    <xf numFmtId="0" fontId="2" fillId="6" borderId="0" xfId="0" applyFont="1" applyFill="1" applyBorder="1" applyAlignment="1">
      <alignment vertical="center" wrapText="1"/>
    </xf>
    <xf numFmtId="0" fontId="7" fillId="7" borderId="1" xfId="0" applyFont="1" applyFill="1" applyBorder="1" applyAlignment="1">
      <alignment vertical="center" wrapText="1"/>
    </xf>
    <xf numFmtId="0" fontId="14" fillId="10" borderId="1" xfId="0" applyFont="1" applyFill="1" applyBorder="1" applyAlignment="1">
      <alignment vertical="center" wrapText="1"/>
    </xf>
    <xf numFmtId="0" fontId="8" fillId="7" borderId="1" xfId="0" applyFont="1" applyFill="1" applyBorder="1" applyAlignment="1">
      <alignment vertical="center" wrapText="1"/>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Competence Chart 2 - Scores</a:t>
            </a:r>
            <a:r>
              <a:rPr lang="de-DE" baseline="0"/>
              <a:t> by Competence Aspect</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Scores!#REF!</c:f>
              <c:strCache>
                <c:ptCount val="1"/>
                <c:pt idx="0">
                  <c:v>#REF!</c:v>
                </c:pt>
              </c:strCache>
            </c:strRef>
          </c:tx>
          <c:spPr>
            <a:ln w="28575" cap="rnd">
              <a:solidFill>
                <a:schemeClr val="accent1"/>
              </a:solidFill>
              <a:round/>
            </a:ln>
            <a:effectLst/>
          </c:spPr>
          <c:marker>
            <c:symbol val="none"/>
          </c:marker>
          <c:cat>
            <c:strRef>
              <c:f>Scores!$B$7:$B$26</c:f>
              <c:strCache>
                <c:ptCount val="20"/>
                <c:pt idx="0">
                  <c:v>1) E-learning Competence (Conceptual, Technical, Legal)</c:v>
                </c:pt>
                <c:pt idx="1">
                  <c:v>1a) Theorectical Knowledge of E-Learning Concepts</c:v>
                </c:pt>
                <c:pt idx="2">
                  <c:v>1b) Application of E-Learning Tools</c:v>
                </c:pt>
                <c:pt idx="3">
                  <c:v>1c) Data protection</c:v>
                </c:pt>
                <c:pt idx="4">
                  <c:v>1d)  Work with Open Educational Resources (OER)</c:v>
                </c:pt>
                <c:pt idx="5">
                  <c:v>2) Socio-communicative and facilitation competence</c:v>
                </c:pt>
                <c:pt idx="6">
                  <c:v>2a) (Specificities of) Virtual Communication in an online environment</c:v>
                </c:pt>
                <c:pt idx="7">
                  <c:v>2b) Creating and Sustaining Learner Motivation and Engagement</c:v>
                </c:pt>
                <c:pt idx="8">
                  <c:v>2c) Facilitation of (online) discussions and group learning processes</c:v>
                </c:pt>
                <c:pt idx="9">
                  <c:v>3) Professional awareness and adherence to adult learning principles</c:v>
                </c:pt>
                <c:pt idx="10">
                  <c:v>3a) Theoretical Understanding</c:v>
                </c:pt>
                <c:pt idx="11">
                  <c:v>3b) Professional Attitude</c:v>
                </c:pt>
                <c:pt idx="12">
                  <c:v>3c) Adherence to Adult Learning Principles</c:v>
                </c:pt>
                <c:pt idx="13">
                  <c:v>4) Didactic-Methodical Skills</c:v>
                </c:pt>
                <c:pt idx="14">
                  <c:v>4a) Facilitation Methods and Techniques</c:v>
                </c:pt>
                <c:pt idx="15">
                  <c:v>4b)  Didactic Use of E-Learning Content and Media Formats</c:v>
                </c:pt>
                <c:pt idx="16">
                  <c:v>5) Managing, Planning, Organisational Skills</c:v>
                </c:pt>
                <c:pt idx="17">
                  <c:v>5a) Course Planning and Implementation</c:v>
                </c:pt>
                <c:pt idx="18">
                  <c:v>5b) Managing Different Courses Phases</c:v>
                </c:pt>
                <c:pt idx="19">
                  <c:v>5c) Use of Monitoring Tools</c:v>
                </c:pt>
              </c:strCache>
            </c:strRef>
          </c:cat>
          <c:val>
            <c:numRef>
              <c:f>Scores!#REF!</c:f>
              <c:numCache>
                <c:formatCode>General</c:formatCode>
                <c:ptCount val="1"/>
                <c:pt idx="0">
                  <c:v>1</c:v>
                </c:pt>
              </c:numCache>
            </c:numRef>
          </c:val>
          <c:extLst>
            <c:ext xmlns:c16="http://schemas.microsoft.com/office/drawing/2014/chart" uri="{C3380CC4-5D6E-409C-BE32-E72D297353CC}">
              <c16:uniqueId val="{00000000-131B-4C4C-A4D9-825AADCD2D84}"/>
            </c:ext>
          </c:extLst>
        </c:ser>
        <c:ser>
          <c:idx val="1"/>
          <c:order val="1"/>
          <c:tx>
            <c:strRef>
              <c:f>Scores!$C$6</c:f>
              <c:strCache>
                <c:ptCount val="1"/>
                <c:pt idx="0">
                  <c:v>Target Threshold 3,5</c:v>
                </c:pt>
              </c:strCache>
            </c:strRef>
          </c:tx>
          <c:spPr>
            <a:ln w="28575" cap="rnd">
              <a:solidFill>
                <a:schemeClr val="accent2"/>
              </a:solidFill>
              <a:round/>
            </a:ln>
            <a:effectLst/>
          </c:spPr>
          <c:marker>
            <c:symbol val="none"/>
          </c:marker>
          <c:cat>
            <c:strRef>
              <c:f>Scores!$B$7:$B$26</c:f>
              <c:strCache>
                <c:ptCount val="20"/>
                <c:pt idx="0">
                  <c:v>1) E-learning Competence (Conceptual, Technical, Legal)</c:v>
                </c:pt>
                <c:pt idx="1">
                  <c:v>1a) Theorectical Knowledge of E-Learning Concepts</c:v>
                </c:pt>
                <c:pt idx="2">
                  <c:v>1b) Application of E-Learning Tools</c:v>
                </c:pt>
                <c:pt idx="3">
                  <c:v>1c) Data protection</c:v>
                </c:pt>
                <c:pt idx="4">
                  <c:v>1d)  Work with Open Educational Resources (OER)</c:v>
                </c:pt>
                <c:pt idx="5">
                  <c:v>2) Socio-communicative and facilitation competence</c:v>
                </c:pt>
                <c:pt idx="6">
                  <c:v>2a) (Specificities of) Virtual Communication in an online environment</c:v>
                </c:pt>
                <c:pt idx="7">
                  <c:v>2b) Creating and Sustaining Learner Motivation and Engagement</c:v>
                </c:pt>
                <c:pt idx="8">
                  <c:v>2c) Facilitation of (online) discussions and group learning processes</c:v>
                </c:pt>
                <c:pt idx="9">
                  <c:v>3) Professional awareness and adherence to adult learning principles</c:v>
                </c:pt>
                <c:pt idx="10">
                  <c:v>3a) Theoretical Understanding</c:v>
                </c:pt>
                <c:pt idx="11">
                  <c:v>3b) Professional Attitude</c:v>
                </c:pt>
                <c:pt idx="12">
                  <c:v>3c) Adherence to Adult Learning Principles</c:v>
                </c:pt>
                <c:pt idx="13">
                  <c:v>4) Didactic-Methodical Skills</c:v>
                </c:pt>
                <c:pt idx="14">
                  <c:v>4a) Facilitation Methods and Techniques</c:v>
                </c:pt>
                <c:pt idx="15">
                  <c:v>4b)  Didactic Use of E-Learning Content and Media Formats</c:v>
                </c:pt>
                <c:pt idx="16">
                  <c:v>5) Managing, Planning, Organisational Skills</c:v>
                </c:pt>
                <c:pt idx="17">
                  <c:v>5a) Course Planning and Implementation</c:v>
                </c:pt>
                <c:pt idx="18">
                  <c:v>5b) Managing Different Courses Phases</c:v>
                </c:pt>
                <c:pt idx="19">
                  <c:v>5c) Use of Monitoring Tools</c:v>
                </c:pt>
              </c:strCache>
            </c:strRef>
          </c:cat>
          <c:val>
            <c:numRef>
              <c:f>Scores!$C$7:$C$26</c:f>
              <c:numCache>
                <c:formatCode>General</c:formatCode>
                <c:ptCount val="20"/>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numCache>
            </c:numRef>
          </c:val>
          <c:extLst>
            <c:ext xmlns:c16="http://schemas.microsoft.com/office/drawing/2014/chart" uri="{C3380CC4-5D6E-409C-BE32-E72D297353CC}">
              <c16:uniqueId val="{00000001-131B-4C4C-A4D9-825AADCD2D84}"/>
            </c:ext>
          </c:extLst>
        </c:ser>
        <c:ser>
          <c:idx val="2"/>
          <c:order val="2"/>
          <c:tx>
            <c:strRef>
              <c:f>Scores!$D$6</c:f>
              <c:strCache>
                <c:ptCount val="1"/>
                <c:pt idx="0">
                  <c:v>Your Score</c:v>
                </c:pt>
              </c:strCache>
            </c:strRef>
          </c:tx>
          <c:spPr>
            <a:ln w="28575" cap="rnd">
              <a:solidFill>
                <a:schemeClr val="accent3"/>
              </a:solidFill>
              <a:round/>
            </a:ln>
            <a:effectLst/>
          </c:spPr>
          <c:marker>
            <c:symbol val="none"/>
          </c:marker>
          <c:cat>
            <c:strRef>
              <c:f>Scores!$B$7:$B$26</c:f>
              <c:strCache>
                <c:ptCount val="20"/>
                <c:pt idx="0">
                  <c:v>1) E-learning Competence (Conceptual, Technical, Legal)</c:v>
                </c:pt>
                <c:pt idx="1">
                  <c:v>1a) Theorectical Knowledge of E-Learning Concepts</c:v>
                </c:pt>
                <c:pt idx="2">
                  <c:v>1b) Application of E-Learning Tools</c:v>
                </c:pt>
                <c:pt idx="3">
                  <c:v>1c) Data protection</c:v>
                </c:pt>
                <c:pt idx="4">
                  <c:v>1d)  Work with Open Educational Resources (OER)</c:v>
                </c:pt>
                <c:pt idx="5">
                  <c:v>2) Socio-communicative and facilitation competence</c:v>
                </c:pt>
                <c:pt idx="6">
                  <c:v>2a) (Specificities of) Virtual Communication in an online environment</c:v>
                </c:pt>
                <c:pt idx="7">
                  <c:v>2b) Creating and Sustaining Learner Motivation and Engagement</c:v>
                </c:pt>
                <c:pt idx="8">
                  <c:v>2c) Facilitation of (online) discussions and group learning processes</c:v>
                </c:pt>
                <c:pt idx="9">
                  <c:v>3) Professional awareness and adherence to adult learning principles</c:v>
                </c:pt>
                <c:pt idx="10">
                  <c:v>3a) Theoretical Understanding</c:v>
                </c:pt>
                <c:pt idx="11">
                  <c:v>3b) Professional Attitude</c:v>
                </c:pt>
                <c:pt idx="12">
                  <c:v>3c) Adherence to Adult Learning Principles</c:v>
                </c:pt>
                <c:pt idx="13">
                  <c:v>4) Didactic-Methodical Skills</c:v>
                </c:pt>
                <c:pt idx="14">
                  <c:v>4a) Facilitation Methods and Techniques</c:v>
                </c:pt>
                <c:pt idx="15">
                  <c:v>4b)  Didactic Use of E-Learning Content and Media Formats</c:v>
                </c:pt>
                <c:pt idx="16">
                  <c:v>5) Managing, Planning, Organisational Skills</c:v>
                </c:pt>
                <c:pt idx="17">
                  <c:v>5a) Course Planning and Implementation</c:v>
                </c:pt>
                <c:pt idx="18">
                  <c:v>5b) Managing Different Courses Phases</c:v>
                </c:pt>
                <c:pt idx="19">
                  <c:v>5c) Use of Monitoring Tools</c:v>
                </c:pt>
              </c:strCache>
            </c:strRef>
          </c:cat>
          <c:val>
            <c:numRef>
              <c:f>Scores!$D$7:$D$26</c:f>
              <c:numCache>
                <c:formatCode>0.0</c:formatCode>
                <c:ptCount val="20"/>
                <c:pt idx="0">
                  <c:v>3.032258064516129</c:v>
                </c:pt>
                <c:pt idx="1">
                  <c:v>1.5555555555555556</c:v>
                </c:pt>
                <c:pt idx="2">
                  <c:v>3.6428571428571428</c:v>
                </c:pt>
                <c:pt idx="3">
                  <c:v>4.666666666666667</c:v>
                </c:pt>
                <c:pt idx="4">
                  <c:v>3.625</c:v>
                </c:pt>
                <c:pt idx="5">
                  <c:v>2.56</c:v>
                </c:pt>
                <c:pt idx="6">
                  <c:v>2.4285714285714284</c:v>
                </c:pt>
                <c:pt idx="7">
                  <c:v>2.5</c:v>
                </c:pt>
                <c:pt idx="8">
                  <c:v>2.75</c:v>
                </c:pt>
                <c:pt idx="9">
                  <c:v>3.9310344827586206</c:v>
                </c:pt>
                <c:pt idx="10">
                  <c:v>3.75</c:v>
                </c:pt>
                <c:pt idx="11">
                  <c:v>4.4545454545454541</c:v>
                </c:pt>
                <c:pt idx="12">
                  <c:v>3.5714285714285716</c:v>
                </c:pt>
                <c:pt idx="13">
                  <c:v>4.0625</c:v>
                </c:pt>
                <c:pt idx="14">
                  <c:v>4.7142857142857144</c:v>
                </c:pt>
                <c:pt idx="15">
                  <c:v>3.5555555555555554</c:v>
                </c:pt>
                <c:pt idx="16">
                  <c:v>2.9047619047619047</c:v>
                </c:pt>
                <c:pt idx="17">
                  <c:v>2.4</c:v>
                </c:pt>
                <c:pt idx="18">
                  <c:v>3.1428571428571428</c:v>
                </c:pt>
                <c:pt idx="19">
                  <c:v>2.5</c:v>
                </c:pt>
              </c:numCache>
            </c:numRef>
          </c:val>
          <c:extLst>
            <c:ext xmlns:c16="http://schemas.microsoft.com/office/drawing/2014/chart" uri="{C3380CC4-5D6E-409C-BE32-E72D297353CC}">
              <c16:uniqueId val="{00000002-131B-4C4C-A4D9-825AADCD2D84}"/>
            </c:ext>
          </c:extLst>
        </c:ser>
        <c:dLbls>
          <c:showLegendKey val="0"/>
          <c:showVal val="0"/>
          <c:showCatName val="0"/>
          <c:showSerName val="0"/>
          <c:showPercent val="0"/>
          <c:showBubbleSize val="0"/>
        </c:dLbls>
        <c:axId val="441082847"/>
        <c:axId val="441085343"/>
      </c:radarChart>
      <c:catAx>
        <c:axId val="441082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41085343"/>
        <c:crosses val="autoZero"/>
        <c:auto val="1"/>
        <c:lblAlgn val="ctr"/>
        <c:lblOffset val="100"/>
        <c:noMultiLvlLbl val="0"/>
      </c:catAx>
      <c:valAx>
        <c:axId val="441085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41082847"/>
        <c:crosses val="autoZero"/>
        <c:crossBetween val="between"/>
      </c:val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Competence Chart 1 - Scores by Competence Area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Scores!#REF!</c:f>
              <c:strCache>
                <c:ptCount val="1"/>
                <c:pt idx="0">
                  <c:v>#REF!</c:v>
                </c:pt>
              </c:strCache>
            </c:strRef>
          </c:tx>
          <c:spPr>
            <a:ln w="28575" cap="rnd">
              <a:solidFill>
                <a:schemeClr val="accent1"/>
              </a:solidFill>
              <a:round/>
            </a:ln>
            <a:effectLst/>
          </c:spPr>
          <c:marker>
            <c:symbol val="none"/>
          </c:marker>
          <c:cat>
            <c:strRef>
              <c:f>(Scores!$B$7,Scores!$B$12,Scores!$B$16,Scores!$B$20,Scores!$B$23)</c:f>
              <c:strCache>
                <c:ptCount val="5"/>
                <c:pt idx="0">
                  <c:v>1) E-learning Competence (Conceptual, Technical, Legal)</c:v>
                </c:pt>
                <c:pt idx="1">
                  <c:v>2) Socio-communicative and facilitation competence</c:v>
                </c:pt>
                <c:pt idx="2">
                  <c:v>3) Professional awareness and adherence to adult learning principles</c:v>
                </c:pt>
                <c:pt idx="3">
                  <c:v>4) Didactic-Methodical Skills</c:v>
                </c:pt>
                <c:pt idx="4">
                  <c:v>5) Managing, Planning, Organisational Skills</c:v>
                </c:pt>
              </c:strCache>
            </c:strRef>
          </c:cat>
          <c:val>
            <c:numRef>
              <c:f>(Scores!#REF!,Scores!#REF!,Scores!#REF!,Scores!#REF!,Scores!#REF!)</c:f>
              <c:numCache>
                <c:formatCode>General</c:formatCode>
                <c:ptCount val="1"/>
                <c:pt idx="0">
                  <c:v>1</c:v>
                </c:pt>
              </c:numCache>
            </c:numRef>
          </c:val>
          <c:extLst>
            <c:ext xmlns:c16="http://schemas.microsoft.com/office/drawing/2014/chart" uri="{C3380CC4-5D6E-409C-BE32-E72D297353CC}">
              <c16:uniqueId val="{00000000-1995-431F-A61D-2A1E32A0391C}"/>
            </c:ext>
          </c:extLst>
        </c:ser>
        <c:ser>
          <c:idx val="1"/>
          <c:order val="1"/>
          <c:tx>
            <c:strRef>
              <c:f>Scores!$C$6</c:f>
              <c:strCache>
                <c:ptCount val="1"/>
                <c:pt idx="0">
                  <c:v>Target Threshold 3,5</c:v>
                </c:pt>
              </c:strCache>
            </c:strRef>
          </c:tx>
          <c:spPr>
            <a:ln w="28575" cap="rnd">
              <a:solidFill>
                <a:schemeClr val="accent2"/>
              </a:solidFill>
              <a:round/>
            </a:ln>
            <a:effectLst/>
          </c:spPr>
          <c:marker>
            <c:symbol val="none"/>
          </c:marker>
          <c:cat>
            <c:strRef>
              <c:f>(Scores!$B$7,Scores!$B$12,Scores!$B$16,Scores!$B$20,Scores!$B$23)</c:f>
              <c:strCache>
                <c:ptCount val="5"/>
                <c:pt idx="0">
                  <c:v>1) E-learning Competence (Conceptual, Technical, Legal)</c:v>
                </c:pt>
                <c:pt idx="1">
                  <c:v>2) Socio-communicative and facilitation competence</c:v>
                </c:pt>
                <c:pt idx="2">
                  <c:v>3) Professional awareness and adherence to adult learning principles</c:v>
                </c:pt>
                <c:pt idx="3">
                  <c:v>4) Didactic-Methodical Skills</c:v>
                </c:pt>
                <c:pt idx="4">
                  <c:v>5) Managing, Planning, Organisational Skills</c:v>
                </c:pt>
              </c:strCache>
            </c:strRef>
          </c:cat>
          <c:val>
            <c:numRef>
              <c:f>(Scores!$C$7,Scores!$C$12,Scores!$C$16,Scores!$C$20,Scores!$C$23)</c:f>
              <c:numCache>
                <c:formatCode>General</c:formatCode>
                <c:ptCount val="5"/>
                <c:pt idx="0">
                  <c:v>3.5</c:v>
                </c:pt>
                <c:pt idx="1">
                  <c:v>3.5</c:v>
                </c:pt>
                <c:pt idx="2">
                  <c:v>3.5</c:v>
                </c:pt>
                <c:pt idx="3">
                  <c:v>3.5</c:v>
                </c:pt>
                <c:pt idx="4">
                  <c:v>3.5</c:v>
                </c:pt>
              </c:numCache>
            </c:numRef>
          </c:val>
          <c:extLst>
            <c:ext xmlns:c16="http://schemas.microsoft.com/office/drawing/2014/chart" uri="{C3380CC4-5D6E-409C-BE32-E72D297353CC}">
              <c16:uniqueId val="{00000001-1995-431F-A61D-2A1E32A0391C}"/>
            </c:ext>
          </c:extLst>
        </c:ser>
        <c:ser>
          <c:idx val="2"/>
          <c:order val="2"/>
          <c:tx>
            <c:strRef>
              <c:f>Scores!$D$6</c:f>
              <c:strCache>
                <c:ptCount val="1"/>
                <c:pt idx="0">
                  <c:v>Your Score</c:v>
                </c:pt>
              </c:strCache>
            </c:strRef>
          </c:tx>
          <c:spPr>
            <a:ln w="28575" cap="rnd">
              <a:solidFill>
                <a:schemeClr val="accent3"/>
              </a:solidFill>
              <a:round/>
            </a:ln>
            <a:effectLst/>
          </c:spPr>
          <c:marker>
            <c:symbol val="none"/>
          </c:marker>
          <c:cat>
            <c:strRef>
              <c:f>(Scores!$B$7,Scores!$B$12,Scores!$B$16,Scores!$B$20,Scores!$B$23)</c:f>
              <c:strCache>
                <c:ptCount val="5"/>
                <c:pt idx="0">
                  <c:v>1) E-learning Competence (Conceptual, Technical, Legal)</c:v>
                </c:pt>
                <c:pt idx="1">
                  <c:v>2) Socio-communicative and facilitation competence</c:v>
                </c:pt>
                <c:pt idx="2">
                  <c:v>3) Professional awareness and adherence to adult learning principles</c:v>
                </c:pt>
                <c:pt idx="3">
                  <c:v>4) Didactic-Methodical Skills</c:v>
                </c:pt>
                <c:pt idx="4">
                  <c:v>5) Managing, Planning, Organisational Skills</c:v>
                </c:pt>
              </c:strCache>
            </c:strRef>
          </c:cat>
          <c:val>
            <c:numRef>
              <c:f>(Scores!$D$7,Scores!$D$12,Scores!$D$16,Scores!$D$20,Scores!$D$23)</c:f>
              <c:numCache>
                <c:formatCode>0.0</c:formatCode>
                <c:ptCount val="5"/>
                <c:pt idx="0">
                  <c:v>3.032258064516129</c:v>
                </c:pt>
                <c:pt idx="1">
                  <c:v>2.56</c:v>
                </c:pt>
                <c:pt idx="2">
                  <c:v>3.9310344827586206</c:v>
                </c:pt>
                <c:pt idx="3">
                  <c:v>4.0625</c:v>
                </c:pt>
                <c:pt idx="4">
                  <c:v>2.9047619047619047</c:v>
                </c:pt>
              </c:numCache>
            </c:numRef>
          </c:val>
          <c:extLst>
            <c:ext xmlns:c16="http://schemas.microsoft.com/office/drawing/2014/chart" uri="{C3380CC4-5D6E-409C-BE32-E72D297353CC}">
              <c16:uniqueId val="{00000002-1995-431F-A61D-2A1E32A0391C}"/>
            </c:ext>
          </c:extLst>
        </c:ser>
        <c:dLbls>
          <c:showLegendKey val="0"/>
          <c:showVal val="0"/>
          <c:showCatName val="0"/>
          <c:showSerName val="0"/>
          <c:showPercent val="0"/>
          <c:showBubbleSize val="0"/>
        </c:dLbls>
        <c:axId val="400999039"/>
        <c:axId val="401001535"/>
      </c:radarChart>
      <c:catAx>
        <c:axId val="400999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01001535"/>
        <c:crosses val="autoZero"/>
        <c:auto val="1"/>
        <c:lblAlgn val="ctr"/>
        <c:lblOffset val="100"/>
        <c:noMultiLvlLbl val="0"/>
      </c:catAx>
      <c:valAx>
        <c:axId val="4010015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00999039"/>
        <c:crosses val="autoZero"/>
        <c:crossBetween val="between"/>
      </c:val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12</xdr:row>
      <xdr:rowOff>88900</xdr:rowOff>
    </xdr:from>
    <xdr:to>
      <xdr:col>2</xdr:col>
      <xdr:colOff>1425884</xdr:colOff>
      <xdr:row>19</xdr:row>
      <xdr:rowOff>120650</xdr:rowOff>
    </xdr:to>
    <xdr:sp macro="" textlink="">
      <xdr:nvSpPr>
        <xdr:cNvPr id="2" name="TextBox 12">
          <a:extLst>
            <a:ext uri="{FF2B5EF4-FFF2-40B4-BE49-F238E27FC236}">
              <a16:creationId xmlns:a16="http://schemas.microsoft.com/office/drawing/2014/main" id="{0F0CEFF4-C2AC-425B-BC9E-10D443498FCF}"/>
            </a:ext>
          </a:extLst>
        </xdr:cNvPr>
        <xdr:cNvSpPr txBox="1"/>
      </xdr:nvSpPr>
      <xdr:spPr>
        <a:xfrm>
          <a:off x="368300" y="1708150"/>
          <a:ext cx="2695884" cy="11239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Rating Scale</a:t>
          </a:r>
        </a:p>
        <a:p>
          <a:pPr eaLnBrk="1" fontAlgn="auto" latinLnBrk="0" hangingPunct="1"/>
          <a:r>
            <a:rPr lang="en-US" sz="1100">
              <a:solidFill>
                <a:schemeClr val="dk1"/>
              </a:solidFill>
              <a:effectLst/>
              <a:latin typeface="+mn-lt"/>
              <a:ea typeface="+mn-ea"/>
              <a:cs typeface="+mn-cs"/>
            </a:rPr>
            <a:t>1 = Does not apply at all</a:t>
          </a:r>
          <a:endParaRPr lang="de-DE" sz="900">
            <a:effectLst/>
          </a:endParaRPr>
        </a:p>
        <a:p>
          <a:pPr eaLnBrk="1" fontAlgn="auto" latinLnBrk="0" hangingPunct="1"/>
          <a:r>
            <a:rPr lang="en-US" sz="1100">
              <a:solidFill>
                <a:schemeClr val="dk1"/>
              </a:solidFill>
              <a:effectLst/>
              <a:latin typeface="+mn-lt"/>
              <a:ea typeface="+mn-ea"/>
              <a:cs typeface="+mn-cs"/>
            </a:rPr>
            <a:t>2 = Applies to a lesser extent</a:t>
          </a:r>
          <a:endParaRPr lang="de-DE" sz="900">
            <a:effectLst/>
          </a:endParaRPr>
        </a:p>
        <a:p>
          <a:pPr eaLnBrk="1" fontAlgn="auto" latinLnBrk="0" hangingPunct="1"/>
          <a:r>
            <a:rPr lang="en-US" sz="1100">
              <a:solidFill>
                <a:schemeClr val="dk1"/>
              </a:solidFill>
              <a:effectLst/>
              <a:latin typeface="+mn-lt"/>
              <a:ea typeface="+mn-ea"/>
              <a:cs typeface="+mn-cs"/>
            </a:rPr>
            <a:t>3 = Applies partially (approx. half/half)</a:t>
          </a:r>
          <a:endParaRPr lang="de-DE" sz="900">
            <a:effectLst/>
          </a:endParaRPr>
        </a:p>
        <a:p>
          <a:r>
            <a:rPr lang="en-US" sz="1100">
              <a:solidFill>
                <a:schemeClr val="dk1"/>
              </a:solidFill>
              <a:effectLst/>
              <a:latin typeface="+mn-lt"/>
              <a:ea typeface="+mn-ea"/>
              <a:cs typeface="+mn-cs"/>
            </a:rPr>
            <a:t>4 = Applies mostly</a:t>
          </a:r>
          <a:endParaRPr lang="de-DE" sz="900">
            <a:effectLst/>
          </a:endParaRPr>
        </a:p>
        <a:p>
          <a:pPr eaLnBrk="1" fontAlgn="auto" latinLnBrk="0" hangingPunct="1"/>
          <a:r>
            <a:rPr lang="en-US" sz="1100">
              <a:solidFill>
                <a:schemeClr val="dk1"/>
              </a:solidFill>
              <a:effectLst/>
              <a:latin typeface="+mn-lt"/>
              <a:ea typeface="+mn-ea"/>
              <a:cs typeface="+mn-cs"/>
            </a:rPr>
            <a:t>5=  Applies fully</a:t>
          </a:r>
          <a:endParaRPr lang="de-DE" sz="900">
            <a:effectLst/>
          </a:endParaRPr>
        </a:p>
        <a:p>
          <a:endParaRPr lang="en-GB" sz="900"/>
        </a:p>
      </xdr:txBody>
    </xdr:sp>
    <xdr:clientData/>
  </xdr:twoCellAnchor>
  <xdr:twoCellAnchor>
    <xdr:from>
      <xdr:col>1</xdr:col>
      <xdr:colOff>9524</xdr:colOff>
      <xdr:row>212</xdr:row>
      <xdr:rowOff>9524</xdr:rowOff>
    </xdr:from>
    <xdr:to>
      <xdr:col>2</xdr:col>
      <xdr:colOff>4067175</xdr:colOff>
      <xdr:row>233</xdr:row>
      <xdr:rowOff>19049</xdr:rowOff>
    </xdr:to>
    <xdr:graphicFrame macro="">
      <xdr:nvGraphicFramePr>
        <xdr:cNvPr id="5" name="Diagramm 4">
          <a:extLst>
            <a:ext uri="{FF2B5EF4-FFF2-40B4-BE49-F238E27FC236}">
              <a16:creationId xmlns:a16="http://schemas.microsoft.com/office/drawing/2014/main" id="{57E5B056-FD3F-4353-B7FC-95ABC4236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191</xdr:row>
      <xdr:rowOff>47624</xdr:rowOff>
    </xdr:from>
    <xdr:to>
      <xdr:col>3</xdr:col>
      <xdr:colOff>28574</xdr:colOff>
      <xdr:row>211</xdr:row>
      <xdr:rowOff>76199</xdr:rowOff>
    </xdr:to>
    <xdr:graphicFrame macro="">
      <xdr:nvGraphicFramePr>
        <xdr:cNvPr id="8" name="Diagramm 7">
          <a:extLst>
            <a:ext uri="{FF2B5EF4-FFF2-40B4-BE49-F238E27FC236}">
              <a16:creationId xmlns:a16="http://schemas.microsoft.com/office/drawing/2014/main" id="{B96F5E3E-BFEC-4351-AA8B-8D5711ECB7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26D4-3AB9-42A2-9074-DA422340F2D4}">
  <dimension ref="A1:E213"/>
  <sheetViews>
    <sheetView tabSelected="1" topLeftCell="A171" zoomScaleNormal="100" workbookViewId="0">
      <selection activeCell="E180" sqref="E180"/>
    </sheetView>
  </sheetViews>
  <sheetFormatPr baseColWidth="10" defaultRowHeight="14.5" x14ac:dyDescent="0.35"/>
  <cols>
    <col min="1" max="1" width="7.26953125" style="4" customWidth="1"/>
    <col min="2" max="2" width="16.81640625" customWidth="1"/>
    <col min="3" max="3" width="61.26953125" customWidth="1"/>
    <col min="4" max="4" width="6.54296875" style="24" customWidth="1"/>
    <col min="5" max="5" width="10.1796875" style="33" customWidth="1"/>
  </cols>
  <sheetData>
    <row r="1" spans="2:4" ht="12" customHeight="1" x14ac:dyDescent="0.35"/>
    <row r="2" spans="2:4" ht="12" customHeight="1" x14ac:dyDescent="0.35">
      <c r="B2" s="68"/>
      <c r="C2" s="69"/>
      <c r="D2" s="70"/>
    </row>
    <row r="3" spans="2:4" ht="12" customHeight="1" x14ac:dyDescent="0.35">
      <c r="B3" s="71" t="s">
        <v>239</v>
      </c>
      <c r="C3" s="72"/>
      <c r="D3" s="73"/>
    </row>
    <row r="4" spans="2:4" ht="12" customHeight="1" x14ac:dyDescent="0.35">
      <c r="B4" s="65"/>
      <c r="C4" s="66"/>
      <c r="D4" s="67"/>
    </row>
    <row r="5" spans="2:4" ht="12" customHeight="1" x14ac:dyDescent="0.35">
      <c r="B5" s="71" t="s">
        <v>256</v>
      </c>
      <c r="C5" s="72"/>
      <c r="D5" s="73"/>
    </row>
    <row r="6" spans="2:4" ht="12" customHeight="1" x14ac:dyDescent="0.35">
      <c r="B6" s="74"/>
      <c r="C6" s="75"/>
      <c r="D6" s="76"/>
    </row>
    <row r="7" spans="2:4" ht="25.5" customHeight="1" x14ac:dyDescent="0.35"/>
    <row r="8" spans="2:4" ht="25.5" customHeight="1" x14ac:dyDescent="0.35">
      <c r="B8" s="3" t="s">
        <v>199</v>
      </c>
    </row>
    <row r="9" spans="2:4" ht="14.25" customHeight="1" x14ac:dyDescent="0.35">
      <c r="B9" s="3"/>
    </row>
    <row r="10" spans="2:4" ht="53.25" customHeight="1" x14ac:dyDescent="0.35">
      <c r="B10" s="77" t="s">
        <v>198</v>
      </c>
      <c r="C10" s="77"/>
      <c r="D10" s="77"/>
    </row>
    <row r="11" spans="2:4" ht="12" customHeight="1" x14ac:dyDescent="0.35">
      <c r="B11" s="3"/>
      <c r="C11" s="3"/>
    </row>
    <row r="12" spans="2:4" ht="12" customHeight="1" x14ac:dyDescent="0.35">
      <c r="B12" s="3"/>
      <c r="C12" s="3"/>
    </row>
    <row r="13" spans="2:4" ht="12" customHeight="1" x14ac:dyDescent="0.35">
      <c r="B13" s="3"/>
      <c r="C13" s="3"/>
    </row>
    <row r="14" spans="2:4" ht="12" customHeight="1" x14ac:dyDescent="0.7">
      <c r="B14" s="1"/>
    </row>
    <row r="15" spans="2:4" ht="12" customHeight="1" x14ac:dyDescent="0.7">
      <c r="B15" s="1"/>
    </row>
    <row r="16" spans="2:4" ht="12.65" customHeight="1" x14ac:dyDescent="0.7">
      <c r="B16" s="1"/>
    </row>
    <row r="17" spans="2:5" ht="12.65" customHeight="1" x14ac:dyDescent="0.7">
      <c r="B17" s="1"/>
    </row>
    <row r="18" spans="2:5" ht="12.65" customHeight="1" x14ac:dyDescent="0.7">
      <c r="B18" s="1"/>
    </row>
    <row r="19" spans="2:5" ht="12.65" customHeight="1" x14ac:dyDescent="0.7">
      <c r="B19" s="1"/>
    </row>
    <row r="20" spans="2:5" ht="12.65" customHeight="1" x14ac:dyDescent="0.7">
      <c r="B20" s="1"/>
    </row>
    <row r="21" spans="2:5" ht="12.65" customHeight="1" x14ac:dyDescent="0.7">
      <c r="B21" s="1"/>
    </row>
    <row r="22" spans="2:5" ht="81.75" customHeight="1" x14ac:dyDescent="0.35">
      <c r="B22" s="77" t="s">
        <v>203</v>
      </c>
      <c r="C22" s="77"/>
      <c r="D22" s="77"/>
    </row>
    <row r="23" spans="2:5" ht="12.65" customHeight="1" x14ac:dyDescent="0.7">
      <c r="B23" s="1"/>
    </row>
    <row r="24" spans="2:5" ht="12.65" customHeight="1" x14ac:dyDescent="0.7">
      <c r="B24" s="1"/>
    </row>
    <row r="25" spans="2:5" ht="61.5" customHeight="1" x14ac:dyDescent="0.35">
      <c r="B25" s="105" t="s">
        <v>232</v>
      </c>
      <c r="C25" s="106"/>
      <c r="D25" s="107"/>
    </row>
    <row r="26" spans="2:5" ht="41.5" customHeight="1" x14ac:dyDescent="0.7">
      <c r="B26" s="1"/>
    </row>
    <row r="27" spans="2:5" ht="43.5" x14ac:dyDescent="0.35">
      <c r="B27" s="53" t="s">
        <v>200</v>
      </c>
      <c r="C27" s="53" t="s">
        <v>201</v>
      </c>
      <c r="D27" s="53" t="s">
        <v>202</v>
      </c>
    </row>
    <row r="28" spans="2:5" x14ac:dyDescent="0.35">
      <c r="B28" s="94" t="s">
        <v>88</v>
      </c>
      <c r="C28" s="95"/>
      <c r="D28" s="96"/>
      <c r="E28"/>
    </row>
    <row r="29" spans="2:5" ht="121.5" customHeight="1" x14ac:dyDescent="0.35">
      <c r="B29" s="91" t="s">
        <v>87</v>
      </c>
      <c r="C29" s="92"/>
      <c r="D29" s="93"/>
      <c r="E29"/>
    </row>
    <row r="30" spans="2:5" x14ac:dyDescent="0.35">
      <c r="B30" s="97" t="s">
        <v>90</v>
      </c>
      <c r="C30" s="98"/>
      <c r="D30" s="99"/>
      <c r="E30"/>
    </row>
    <row r="31" spans="2:5" ht="43.5" x14ac:dyDescent="0.35">
      <c r="B31" s="135" t="s">
        <v>89</v>
      </c>
      <c r="C31" s="26" t="s">
        <v>0</v>
      </c>
      <c r="D31" s="38">
        <v>1</v>
      </c>
      <c r="E31"/>
    </row>
    <row r="32" spans="2:5" ht="15" thickBot="1" x14ac:dyDescent="0.4">
      <c r="B32" s="136"/>
      <c r="C32" s="27" t="s">
        <v>1</v>
      </c>
      <c r="D32" s="38">
        <v>1</v>
      </c>
      <c r="E32"/>
    </row>
    <row r="33" spans="2:5" ht="49.5" customHeight="1" thickBot="1" x14ac:dyDescent="0.4">
      <c r="B33" s="136"/>
      <c r="C33" s="27" t="s">
        <v>158</v>
      </c>
      <c r="D33" s="38">
        <v>1</v>
      </c>
      <c r="E33"/>
    </row>
    <row r="34" spans="2:5" ht="29.5" thickBot="1" x14ac:dyDescent="0.4">
      <c r="B34" s="136"/>
      <c r="C34" s="27" t="s">
        <v>159</v>
      </c>
      <c r="D34" s="38">
        <v>1</v>
      </c>
      <c r="E34"/>
    </row>
    <row r="35" spans="2:5" ht="29.5" thickBot="1" x14ac:dyDescent="0.4">
      <c r="B35" s="136"/>
      <c r="C35" s="27" t="s">
        <v>160</v>
      </c>
      <c r="D35" s="38">
        <v>2</v>
      </c>
      <c r="E35"/>
    </row>
    <row r="36" spans="2:5" ht="29.5" thickBot="1" x14ac:dyDescent="0.4">
      <c r="B36" s="136"/>
      <c r="C36" s="27" t="s">
        <v>161</v>
      </c>
      <c r="D36" s="38">
        <v>3</v>
      </c>
      <c r="E36"/>
    </row>
    <row r="37" spans="2:5" ht="15" thickBot="1" x14ac:dyDescent="0.4">
      <c r="B37" s="136"/>
      <c r="C37" s="27" t="s">
        <v>162</v>
      </c>
      <c r="D37" s="38">
        <v>1</v>
      </c>
      <c r="E37"/>
    </row>
    <row r="38" spans="2:5" ht="15" thickBot="1" x14ac:dyDescent="0.4">
      <c r="B38" s="136"/>
      <c r="C38" s="27" t="s">
        <v>163</v>
      </c>
      <c r="D38" s="38">
        <v>1</v>
      </c>
      <c r="E38"/>
    </row>
    <row r="39" spans="2:5" x14ac:dyDescent="0.35">
      <c r="B39" s="136"/>
      <c r="C39" s="28" t="s">
        <v>164</v>
      </c>
      <c r="D39" s="38">
        <v>3</v>
      </c>
      <c r="E39"/>
    </row>
    <row r="40" spans="2:5" x14ac:dyDescent="0.35">
      <c r="B40" s="97" t="s">
        <v>91</v>
      </c>
      <c r="C40" s="98"/>
      <c r="D40" s="99"/>
      <c r="E40"/>
    </row>
    <row r="41" spans="2:5" ht="29" x14ac:dyDescent="0.35">
      <c r="B41" s="137" t="s">
        <v>2</v>
      </c>
      <c r="C41" s="29" t="s">
        <v>3</v>
      </c>
      <c r="D41" s="38">
        <v>4</v>
      </c>
      <c r="E41">
        <v>10</v>
      </c>
    </row>
    <row r="42" spans="2:5" x14ac:dyDescent="0.35">
      <c r="B42" s="138"/>
      <c r="C42" s="29" t="s">
        <v>4</v>
      </c>
      <c r="D42" s="38">
        <v>4</v>
      </c>
      <c r="E42"/>
    </row>
    <row r="43" spans="2:5" ht="43.5" x14ac:dyDescent="0.35">
      <c r="B43" s="139" t="s">
        <v>5</v>
      </c>
      <c r="C43" s="29" t="s">
        <v>165</v>
      </c>
      <c r="D43" s="31"/>
      <c r="E43"/>
    </row>
    <row r="44" spans="2:5" x14ac:dyDescent="0.35">
      <c r="B44" s="139"/>
      <c r="C44" s="30" t="s">
        <v>96</v>
      </c>
      <c r="D44" s="38">
        <v>3</v>
      </c>
      <c r="E44"/>
    </row>
    <row r="45" spans="2:5" x14ac:dyDescent="0.35">
      <c r="B45" s="139"/>
      <c r="C45" s="30" t="s">
        <v>97</v>
      </c>
      <c r="D45" s="38">
        <v>3</v>
      </c>
      <c r="E45"/>
    </row>
    <row r="46" spans="2:5" x14ac:dyDescent="0.35">
      <c r="B46" s="139"/>
      <c r="C46" s="30" t="s">
        <v>98</v>
      </c>
      <c r="D46" s="38">
        <v>4</v>
      </c>
      <c r="E46"/>
    </row>
    <row r="47" spans="2:5" x14ac:dyDescent="0.35">
      <c r="B47" s="139"/>
      <c r="C47" s="30" t="s">
        <v>99</v>
      </c>
      <c r="D47" s="38">
        <v>3</v>
      </c>
      <c r="E47"/>
    </row>
    <row r="48" spans="2:5" x14ac:dyDescent="0.35">
      <c r="B48" s="139"/>
      <c r="C48" s="30" t="s">
        <v>100</v>
      </c>
      <c r="D48" s="38">
        <v>3</v>
      </c>
      <c r="E48"/>
    </row>
    <row r="49" spans="2:5" x14ac:dyDescent="0.35">
      <c r="B49" s="139"/>
      <c r="C49" s="30" t="s">
        <v>6</v>
      </c>
      <c r="D49" s="38">
        <v>3</v>
      </c>
      <c r="E49"/>
    </row>
    <row r="50" spans="2:5" x14ac:dyDescent="0.35">
      <c r="B50" s="139"/>
      <c r="C50" s="30" t="s">
        <v>7</v>
      </c>
      <c r="D50" s="38">
        <v>2</v>
      </c>
      <c r="E50"/>
    </row>
    <row r="51" spans="2:5" ht="29" x14ac:dyDescent="0.35">
      <c r="B51" s="139"/>
      <c r="C51" s="30" t="s">
        <v>92</v>
      </c>
      <c r="D51" s="38">
        <v>4</v>
      </c>
      <c r="E51"/>
    </row>
    <row r="52" spans="2:5" x14ac:dyDescent="0.35">
      <c r="B52" s="139"/>
      <c r="C52" s="30" t="s">
        <v>8</v>
      </c>
      <c r="D52" s="38">
        <v>4</v>
      </c>
      <c r="E52">
        <v>20</v>
      </c>
    </row>
    <row r="53" spans="2:5" ht="29" x14ac:dyDescent="0.35">
      <c r="B53" s="139"/>
      <c r="C53" s="30" t="s">
        <v>93</v>
      </c>
      <c r="D53" s="38">
        <v>4</v>
      </c>
      <c r="E53"/>
    </row>
    <row r="54" spans="2:5" x14ac:dyDescent="0.35">
      <c r="B54" s="139"/>
      <c r="C54" s="30" t="s">
        <v>94</v>
      </c>
      <c r="D54" s="38">
        <v>5</v>
      </c>
      <c r="E54"/>
    </row>
    <row r="55" spans="2:5" ht="29" x14ac:dyDescent="0.35">
      <c r="B55" s="139"/>
      <c r="C55" s="30" t="s">
        <v>95</v>
      </c>
      <c r="D55" s="38">
        <v>5</v>
      </c>
      <c r="E55"/>
    </row>
    <row r="56" spans="2:5" x14ac:dyDescent="0.35">
      <c r="B56" s="100" t="s">
        <v>250</v>
      </c>
      <c r="C56" s="101"/>
      <c r="D56" s="99"/>
      <c r="E56"/>
    </row>
    <row r="57" spans="2:5" ht="29" x14ac:dyDescent="0.35">
      <c r="B57" s="135" t="s">
        <v>249</v>
      </c>
      <c r="C57" s="29" t="s">
        <v>251</v>
      </c>
      <c r="D57" s="38">
        <v>5</v>
      </c>
      <c r="E57"/>
    </row>
    <row r="58" spans="2:5" ht="29" x14ac:dyDescent="0.35">
      <c r="B58" s="136"/>
      <c r="C58" s="29" t="s">
        <v>253</v>
      </c>
      <c r="D58" s="38">
        <v>5</v>
      </c>
      <c r="E58"/>
    </row>
    <row r="59" spans="2:5" ht="29" x14ac:dyDescent="0.35">
      <c r="B59" s="140"/>
      <c r="C59" s="29" t="s">
        <v>252</v>
      </c>
      <c r="D59" s="38">
        <v>4</v>
      </c>
      <c r="E59"/>
    </row>
    <row r="60" spans="2:5" x14ac:dyDescent="0.35">
      <c r="B60" s="100" t="s">
        <v>248</v>
      </c>
      <c r="C60" s="101"/>
      <c r="D60" s="99"/>
      <c r="E60"/>
    </row>
    <row r="61" spans="2:5" ht="43.5" x14ac:dyDescent="0.35">
      <c r="B61" s="135" t="s">
        <v>9</v>
      </c>
      <c r="C61" s="29" t="s">
        <v>10</v>
      </c>
      <c r="D61" s="38">
        <v>2</v>
      </c>
      <c r="E61"/>
    </row>
    <row r="62" spans="2:5" ht="29" x14ac:dyDescent="0.35">
      <c r="B62" s="136"/>
      <c r="C62" s="29" t="s">
        <v>11</v>
      </c>
      <c r="D62" s="38">
        <v>4</v>
      </c>
      <c r="E62"/>
    </row>
    <row r="63" spans="2:5" ht="43.5" x14ac:dyDescent="0.35">
      <c r="B63" s="136"/>
      <c r="C63" s="29" t="s">
        <v>12</v>
      </c>
      <c r="D63" s="38">
        <v>4</v>
      </c>
      <c r="E63"/>
    </row>
    <row r="64" spans="2:5" ht="29" x14ac:dyDescent="0.35">
      <c r="B64" s="136"/>
      <c r="C64" s="29" t="s">
        <v>166</v>
      </c>
      <c r="D64" s="38">
        <v>2</v>
      </c>
      <c r="E64">
        <v>30</v>
      </c>
    </row>
    <row r="65" spans="2:5" ht="58" x14ac:dyDescent="0.35">
      <c r="B65" s="140"/>
      <c r="C65" s="29" t="s">
        <v>13</v>
      </c>
      <c r="D65" s="38">
        <v>4</v>
      </c>
      <c r="E65"/>
    </row>
    <row r="66" spans="2:5" ht="29" x14ac:dyDescent="0.35">
      <c r="B66" s="135" t="s">
        <v>14</v>
      </c>
      <c r="C66" s="29" t="s">
        <v>15</v>
      </c>
      <c r="D66" s="38">
        <v>5</v>
      </c>
      <c r="E66"/>
    </row>
    <row r="67" spans="2:5" ht="29" x14ac:dyDescent="0.35">
      <c r="B67" s="136"/>
      <c r="C67" s="29" t="s">
        <v>168</v>
      </c>
      <c r="D67" s="38">
        <v>4</v>
      </c>
      <c r="E67"/>
    </row>
    <row r="68" spans="2:5" ht="43.5" x14ac:dyDescent="0.35">
      <c r="B68" s="140"/>
      <c r="C68" s="29" t="s">
        <v>167</v>
      </c>
      <c r="D68" s="38">
        <v>4</v>
      </c>
      <c r="E68"/>
    </row>
    <row r="69" spans="2:5" x14ac:dyDescent="0.35">
      <c r="B69" s="127" t="s">
        <v>124</v>
      </c>
      <c r="C69" s="128"/>
      <c r="D69" s="128"/>
      <c r="E69"/>
    </row>
    <row r="70" spans="2:5" ht="92.25" customHeight="1" x14ac:dyDescent="0.35">
      <c r="B70" s="129" t="s">
        <v>101</v>
      </c>
      <c r="C70" s="130"/>
      <c r="D70" s="130"/>
    </row>
    <row r="71" spans="2:5" x14ac:dyDescent="0.35">
      <c r="B71" s="131" t="s">
        <v>125</v>
      </c>
      <c r="C71" s="132"/>
      <c r="D71" s="133"/>
      <c r="E71"/>
    </row>
    <row r="72" spans="2:5" ht="29" x14ac:dyDescent="0.35">
      <c r="B72" s="126" t="s">
        <v>16</v>
      </c>
      <c r="C72" s="22" t="s">
        <v>102</v>
      </c>
      <c r="D72" s="38">
        <v>2</v>
      </c>
      <c r="E72"/>
    </row>
    <row r="73" spans="2:5" ht="43.5" x14ac:dyDescent="0.35">
      <c r="B73" s="126"/>
      <c r="C73" s="22" t="s">
        <v>103</v>
      </c>
      <c r="D73" s="38">
        <v>3</v>
      </c>
      <c r="E73"/>
    </row>
    <row r="74" spans="2:5" ht="29" x14ac:dyDescent="0.35">
      <c r="B74" s="126"/>
      <c r="C74" s="22" t="s">
        <v>104</v>
      </c>
      <c r="D74" s="38">
        <v>2</v>
      </c>
      <c r="E74"/>
    </row>
    <row r="75" spans="2:5" ht="29" x14ac:dyDescent="0.35">
      <c r="B75" s="134" t="s">
        <v>17</v>
      </c>
      <c r="C75" s="23" t="s">
        <v>105</v>
      </c>
      <c r="D75" s="38">
        <v>2</v>
      </c>
      <c r="E75"/>
    </row>
    <row r="76" spans="2:5" ht="29" x14ac:dyDescent="0.35">
      <c r="B76" s="134"/>
      <c r="C76" s="23" t="s">
        <v>106</v>
      </c>
      <c r="D76" s="38">
        <v>3</v>
      </c>
      <c r="E76"/>
    </row>
    <row r="77" spans="2:5" ht="29" x14ac:dyDescent="0.35">
      <c r="B77" s="134"/>
      <c r="C77" s="23" t="s">
        <v>107</v>
      </c>
      <c r="D77" s="38">
        <v>3</v>
      </c>
      <c r="E77">
        <v>40</v>
      </c>
    </row>
    <row r="78" spans="2:5" ht="29" x14ac:dyDescent="0.35">
      <c r="B78" s="134"/>
      <c r="C78" s="23" t="s">
        <v>108</v>
      </c>
      <c r="D78" s="38">
        <v>2</v>
      </c>
      <c r="E78"/>
    </row>
    <row r="79" spans="2:5" x14ac:dyDescent="0.35">
      <c r="B79" s="141" t="s">
        <v>126</v>
      </c>
      <c r="C79" s="141"/>
      <c r="D79" s="141"/>
      <c r="E79"/>
    </row>
    <row r="80" spans="2:5" ht="29" x14ac:dyDescent="0.35">
      <c r="B80" s="126" t="s">
        <v>18</v>
      </c>
      <c r="C80" s="22" t="s">
        <v>109</v>
      </c>
      <c r="D80" s="38">
        <v>3</v>
      </c>
      <c r="E80"/>
    </row>
    <row r="81" spans="2:5" ht="29" x14ac:dyDescent="0.35">
      <c r="B81" s="126"/>
      <c r="C81" s="23" t="s">
        <v>110</v>
      </c>
      <c r="D81" s="38">
        <v>4</v>
      </c>
      <c r="E81"/>
    </row>
    <row r="82" spans="2:5" ht="43.5" x14ac:dyDescent="0.35">
      <c r="B82" s="126"/>
      <c r="C82" s="22" t="s">
        <v>111</v>
      </c>
      <c r="D82" s="38">
        <v>2</v>
      </c>
      <c r="E82"/>
    </row>
    <row r="83" spans="2:5" ht="29" x14ac:dyDescent="0.35">
      <c r="B83" s="126"/>
      <c r="C83" s="22" t="s">
        <v>112</v>
      </c>
      <c r="D83" s="38">
        <v>2</v>
      </c>
      <c r="E83"/>
    </row>
    <row r="84" spans="2:5" ht="29" x14ac:dyDescent="0.35">
      <c r="B84" s="134" t="s">
        <v>19</v>
      </c>
      <c r="C84" s="22" t="s">
        <v>113</v>
      </c>
      <c r="D84" s="38">
        <v>2</v>
      </c>
      <c r="E84"/>
    </row>
    <row r="85" spans="2:5" ht="29" x14ac:dyDescent="0.35">
      <c r="B85" s="134"/>
      <c r="C85" s="23" t="s">
        <v>114</v>
      </c>
      <c r="D85" s="38">
        <v>2</v>
      </c>
      <c r="E85"/>
    </row>
    <row r="86" spans="2:5" ht="29" x14ac:dyDescent="0.35">
      <c r="B86" s="134"/>
      <c r="C86" s="22" t="s">
        <v>115</v>
      </c>
      <c r="D86" s="38">
        <v>2</v>
      </c>
      <c r="E86"/>
    </row>
    <row r="87" spans="2:5" ht="29" x14ac:dyDescent="0.35">
      <c r="B87" s="134"/>
      <c r="C87" s="23" t="s">
        <v>116</v>
      </c>
      <c r="D87" s="38">
        <v>2</v>
      </c>
      <c r="E87"/>
    </row>
    <row r="88" spans="2:5" ht="29" x14ac:dyDescent="0.35">
      <c r="B88" s="134" t="s">
        <v>20</v>
      </c>
      <c r="C88" s="22" t="s">
        <v>117</v>
      </c>
      <c r="D88" s="38">
        <v>3</v>
      </c>
      <c r="E88">
        <v>50</v>
      </c>
    </row>
    <row r="89" spans="2:5" x14ac:dyDescent="0.35">
      <c r="B89" s="134"/>
      <c r="C89" s="22" t="s">
        <v>118</v>
      </c>
      <c r="D89" s="38">
        <v>3</v>
      </c>
      <c r="E89"/>
    </row>
    <row r="90" spans="2:5" x14ac:dyDescent="0.35">
      <c r="B90" s="142" t="s">
        <v>119</v>
      </c>
      <c r="C90" s="143"/>
      <c r="D90" s="133"/>
      <c r="E90"/>
    </row>
    <row r="91" spans="2:5" x14ac:dyDescent="0.35">
      <c r="B91" s="144" t="s">
        <v>21</v>
      </c>
      <c r="C91" s="20" t="s">
        <v>22</v>
      </c>
      <c r="D91" s="38">
        <v>4</v>
      </c>
      <c r="E91"/>
    </row>
    <row r="92" spans="2:5" ht="29" x14ac:dyDescent="0.35">
      <c r="B92" s="144"/>
      <c r="C92" s="21" t="s">
        <v>23</v>
      </c>
      <c r="D92" s="38">
        <v>3</v>
      </c>
      <c r="E92"/>
    </row>
    <row r="93" spans="2:5" ht="58" x14ac:dyDescent="0.35">
      <c r="B93" s="144"/>
      <c r="C93" s="21" t="s">
        <v>24</v>
      </c>
      <c r="D93" s="38">
        <v>3</v>
      </c>
      <c r="E93"/>
    </row>
    <row r="94" spans="2:5" ht="43.5" x14ac:dyDescent="0.35">
      <c r="B94" s="144"/>
      <c r="C94" s="21" t="s">
        <v>25</v>
      </c>
      <c r="D94" s="38">
        <v>3</v>
      </c>
      <c r="E94"/>
    </row>
    <row r="95" spans="2:5" ht="29" x14ac:dyDescent="0.35">
      <c r="B95" s="144"/>
      <c r="C95" s="21" t="s">
        <v>26</v>
      </c>
      <c r="D95" s="38">
        <v>2</v>
      </c>
      <c r="E95"/>
    </row>
    <row r="96" spans="2:5" ht="29" x14ac:dyDescent="0.35">
      <c r="B96" s="146" t="s">
        <v>27</v>
      </c>
      <c r="C96" s="21" t="s">
        <v>28</v>
      </c>
      <c r="D96" s="38">
        <v>2</v>
      </c>
      <c r="E96"/>
    </row>
    <row r="97" spans="1:5" ht="29" x14ac:dyDescent="0.35">
      <c r="B97" s="146"/>
      <c r="C97" s="21" t="s">
        <v>29</v>
      </c>
      <c r="D97" s="38">
        <v>2</v>
      </c>
      <c r="E97"/>
    </row>
    <row r="98" spans="1:5" ht="43.5" x14ac:dyDescent="0.35">
      <c r="B98" s="146"/>
      <c r="C98" s="21" t="s">
        <v>30</v>
      </c>
      <c r="D98" s="38">
        <v>3</v>
      </c>
      <c r="E98"/>
    </row>
    <row r="99" spans="1:5" x14ac:dyDescent="0.35">
      <c r="B99" s="79" t="s">
        <v>127</v>
      </c>
      <c r="C99" s="80"/>
      <c r="D99" s="81"/>
      <c r="E99"/>
    </row>
    <row r="100" spans="1:5" ht="104.25" customHeight="1" x14ac:dyDescent="0.35">
      <c r="B100" s="82" t="s">
        <v>128</v>
      </c>
      <c r="C100" s="83"/>
      <c r="D100" s="84"/>
    </row>
    <row r="101" spans="1:5" ht="15" thickBot="1" x14ac:dyDescent="0.4">
      <c r="B101" s="85" t="s">
        <v>129</v>
      </c>
      <c r="C101" s="86"/>
      <c r="D101" s="86"/>
      <c r="E101"/>
    </row>
    <row r="102" spans="1:5" ht="30" thickTop="1" thickBot="1" x14ac:dyDescent="0.4">
      <c r="A102" s="6"/>
      <c r="B102" s="88" t="s">
        <v>145</v>
      </c>
      <c r="C102" s="12" t="s">
        <v>31</v>
      </c>
      <c r="D102" s="38">
        <v>4</v>
      </c>
      <c r="E102">
        <v>60</v>
      </c>
    </row>
    <row r="103" spans="1:5" ht="44" thickBot="1" x14ac:dyDescent="0.4">
      <c r="A103" s="6"/>
      <c r="B103" s="89"/>
      <c r="C103" s="13" t="s">
        <v>32</v>
      </c>
      <c r="D103" s="38">
        <v>4</v>
      </c>
      <c r="E103"/>
    </row>
    <row r="104" spans="1:5" ht="29.5" thickBot="1" x14ac:dyDescent="0.4">
      <c r="A104" s="6"/>
      <c r="B104" s="89"/>
      <c r="C104" s="13" t="s">
        <v>33</v>
      </c>
      <c r="D104" s="38">
        <v>4</v>
      </c>
      <c r="E104"/>
    </row>
    <row r="105" spans="1:5" ht="43.5" x14ac:dyDescent="0.35">
      <c r="A105" s="6"/>
      <c r="B105" s="90"/>
      <c r="C105" s="14" t="s">
        <v>144</v>
      </c>
      <c r="D105" s="38">
        <v>3</v>
      </c>
      <c r="E105"/>
    </row>
    <row r="106" spans="1:5" x14ac:dyDescent="0.35">
      <c r="B106" s="85" t="s">
        <v>130</v>
      </c>
      <c r="C106" s="86"/>
      <c r="D106" s="87"/>
      <c r="E106"/>
    </row>
    <row r="107" spans="1:5" ht="29" x14ac:dyDescent="0.35">
      <c r="A107" s="6"/>
      <c r="B107" s="145" t="s">
        <v>34</v>
      </c>
      <c r="C107" s="9" t="s">
        <v>131</v>
      </c>
      <c r="D107" s="38">
        <v>4</v>
      </c>
      <c r="E107"/>
    </row>
    <row r="108" spans="1:5" ht="43.5" x14ac:dyDescent="0.35">
      <c r="A108" s="6"/>
      <c r="B108" s="145"/>
      <c r="C108" s="9" t="s">
        <v>132</v>
      </c>
      <c r="D108" s="38">
        <v>5</v>
      </c>
      <c r="E108"/>
    </row>
    <row r="109" spans="1:5" ht="43.5" x14ac:dyDescent="0.35">
      <c r="A109" s="6"/>
      <c r="B109" s="145" t="s">
        <v>35</v>
      </c>
      <c r="C109" s="10" t="s">
        <v>133</v>
      </c>
      <c r="D109" s="38">
        <v>5</v>
      </c>
      <c r="E109"/>
    </row>
    <row r="110" spans="1:5" ht="43.5" x14ac:dyDescent="0.35">
      <c r="A110" s="6"/>
      <c r="B110" s="145"/>
      <c r="C110" s="10" t="s">
        <v>134</v>
      </c>
      <c r="D110" s="38">
        <v>5</v>
      </c>
      <c r="E110"/>
    </row>
    <row r="111" spans="1:5" ht="29" x14ac:dyDescent="0.35">
      <c r="A111" s="6"/>
      <c r="B111" s="145" t="s">
        <v>36</v>
      </c>
      <c r="C111" s="10" t="s">
        <v>135</v>
      </c>
      <c r="D111" s="38">
        <v>4</v>
      </c>
      <c r="E111"/>
    </row>
    <row r="112" spans="1:5" ht="72.5" x14ac:dyDescent="0.35">
      <c r="A112" s="6"/>
      <c r="B112" s="145"/>
      <c r="C112" s="9" t="s">
        <v>136</v>
      </c>
      <c r="D112" s="38">
        <v>4</v>
      </c>
      <c r="E112"/>
    </row>
    <row r="113" spans="1:5" ht="43.5" x14ac:dyDescent="0.35">
      <c r="A113" s="6"/>
      <c r="B113" s="145" t="s">
        <v>37</v>
      </c>
      <c r="C113" s="9" t="s">
        <v>137</v>
      </c>
      <c r="D113" s="38">
        <v>4</v>
      </c>
      <c r="E113">
        <v>70</v>
      </c>
    </row>
    <row r="114" spans="1:5" ht="29" x14ac:dyDescent="0.35">
      <c r="A114" s="6"/>
      <c r="B114" s="145"/>
      <c r="C114" s="10" t="s">
        <v>138</v>
      </c>
      <c r="D114" s="38">
        <v>5</v>
      </c>
      <c r="E114"/>
    </row>
    <row r="115" spans="1:5" ht="43.5" x14ac:dyDescent="0.35">
      <c r="A115" s="6"/>
      <c r="B115" s="145"/>
      <c r="C115" s="9" t="s">
        <v>139</v>
      </c>
      <c r="D115" s="38">
        <v>3</v>
      </c>
      <c r="E115"/>
    </row>
    <row r="116" spans="1:5" ht="29" x14ac:dyDescent="0.35">
      <c r="A116" s="6"/>
      <c r="B116" s="145"/>
      <c r="C116" s="9" t="s">
        <v>140</v>
      </c>
      <c r="D116" s="38">
        <v>5</v>
      </c>
      <c r="E116"/>
    </row>
    <row r="117" spans="1:5" ht="29" x14ac:dyDescent="0.35">
      <c r="A117" s="6"/>
      <c r="B117" s="145"/>
      <c r="C117" s="10" t="s">
        <v>141</v>
      </c>
      <c r="D117" s="38">
        <v>5</v>
      </c>
      <c r="E117"/>
    </row>
    <row r="118" spans="1:5" x14ac:dyDescent="0.35">
      <c r="B118" s="85" t="s">
        <v>146</v>
      </c>
      <c r="C118" s="86"/>
      <c r="D118" s="87"/>
      <c r="E118"/>
    </row>
    <row r="119" spans="1:5" ht="43.5" x14ac:dyDescent="0.35">
      <c r="A119" s="6"/>
      <c r="B119" s="124" t="s">
        <v>38</v>
      </c>
      <c r="C119" s="9" t="s">
        <v>142</v>
      </c>
      <c r="D119" s="38">
        <v>4</v>
      </c>
      <c r="E119"/>
    </row>
    <row r="120" spans="1:5" ht="58" x14ac:dyDescent="0.35">
      <c r="A120" s="6"/>
      <c r="B120" s="124"/>
      <c r="C120" s="9" t="s">
        <v>143</v>
      </c>
      <c r="D120" s="38">
        <v>4</v>
      </c>
      <c r="E120"/>
    </row>
    <row r="121" spans="1:5" ht="43.5" x14ac:dyDescent="0.35">
      <c r="A121" s="6"/>
      <c r="B121" s="124"/>
      <c r="C121" s="8" t="s">
        <v>39</v>
      </c>
      <c r="D121" s="38">
        <v>4</v>
      </c>
      <c r="E121"/>
    </row>
    <row r="122" spans="1:5" ht="43.5" x14ac:dyDescent="0.35">
      <c r="A122" s="6"/>
      <c r="B122" s="124"/>
      <c r="C122" s="7" t="s">
        <v>40</v>
      </c>
      <c r="D122" s="38">
        <v>3</v>
      </c>
      <c r="E122"/>
    </row>
    <row r="123" spans="1:5" ht="43.5" x14ac:dyDescent="0.35">
      <c r="A123" s="6"/>
      <c r="B123" s="123" t="s">
        <v>41</v>
      </c>
      <c r="C123" s="8" t="s">
        <v>42</v>
      </c>
      <c r="D123" s="38">
        <v>3</v>
      </c>
      <c r="E123"/>
    </row>
    <row r="124" spans="1:5" ht="29" x14ac:dyDescent="0.35">
      <c r="A124" s="6"/>
      <c r="B124" s="123"/>
      <c r="C124" s="7" t="s">
        <v>120</v>
      </c>
      <c r="D124" s="38">
        <v>3</v>
      </c>
      <c r="E124">
        <v>80</v>
      </c>
    </row>
    <row r="125" spans="1:5" ht="29" x14ac:dyDescent="0.35">
      <c r="A125" s="6"/>
      <c r="B125" s="123"/>
      <c r="C125" s="8" t="s">
        <v>43</v>
      </c>
      <c r="D125" s="38">
        <v>3</v>
      </c>
      <c r="E125"/>
    </row>
    <row r="126" spans="1:5" ht="43.5" x14ac:dyDescent="0.35">
      <c r="A126" s="6"/>
      <c r="B126" s="124" t="s">
        <v>44</v>
      </c>
      <c r="C126" s="7" t="s">
        <v>45</v>
      </c>
      <c r="D126" s="38">
        <v>3</v>
      </c>
      <c r="E126"/>
    </row>
    <row r="127" spans="1:5" ht="29" x14ac:dyDescent="0.35">
      <c r="A127" s="6"/>
      <c r="B127" s="124"/>
      <c r="C127" s="7" t="s">
        <v>46</v>
      </c>
      <c r="D127" s="38">
        <v>3</v>
      </c>
      <c r="E127"/>
    </row>
    <row r="128" spans="1:5" ht="58" x14ac:dyDescent="0.35">
      <c r="A128" s="6"/>
      <c r="B128" s="124"/>
      <c r="C128" s="7" t="s">
        <v>47</v>
      </c>
      <c r="D128" s="38">
        <v>4</v>
      </c>
      <c r="E128"/>
    </row>
    <row r="129" spans="1:5" ht="43.5" x14ac:dyDescent="0.35">
      <c r="A129" s="6"/>
      <c r="B129" s="124"/>
      <c r="C129" s="7" t="s">
        <v>147</v>
      </c>
      <c r="D129" s="38">
        <v>4</v>
      </c>
      <c r="E129"/>
    </row>
    <row r="130" spans="1:5" ht="29" x14ac:dyDescent="0.35">
      <c r="A130" s="6"/>
      <c r="B130" s="124"/>
      <c r="C130" s="7" t="s">
        <v>48</v>
      </c>
      <c r="D130" s="38">
        <v>4</v>
      </c>
      <c r="E130"/>
    </row>
    <row r="131" spans="1:5" ht="43.5" x14ac:dyDescent="0.35">
      <c r="A131" s="6"/>
      <c r="B131" s="124" t="s">
        <v>49</v>
      </c>
      <c r="C131" s="8" t="s">
        <v>50</v>
      </c>
      <c r="D131" s="38">
        <v>4</v>
      </c>
      <c r="E131"/>
    </row>
    <row r="132" spans="1:5" ht="29" x14ac:dyDescent="0.35">
      <c r="A132" s="6"/>
      <c r="B132" s="124"/>
      <c r="C132" s="7" t="s">
        <v>51</v>
      </c>
      <c r="D132" s="38">
        <v>4</v>
      </c>
      <c r="E132"/>
    </row>
    <row r="133" spans="1:5" x14ac:dyDescent="0.35">
      <c r="B133" s="115" t="s">
        <v>148</v>
      </c>
      <c r="C133" s="116"/>
      <c r="D133" s="116"/>
      <c r="E133"/>
    </row>
    <row r="134" spans="1:5" ht="119.25" customHeight="1" x14ac:dyDescent="0.35">
      <c r="B134" s="117" t="s">
        <v>149</v>
      </c>
      <c r="C134" s="118"/>
      <c r="D134" s="118"/>
    </row>
    <row r="135" spans="1:5" x14ac:dyDescent="0.35">
      <c r="B135" s="119" t="s">
        <v>150</v>
      </c>
      <c r="C135" s="120"/>
      <c r="D135" s="121"/>
      <c r="E135"/>
    </row>
    <row r="136" spans="1:5" ht="43.5" x14ac:dyDescent="0.35">
      <c r="A136" s="6"/>
      <c r="B136" s="102" t="s">
        <v>52</v>
      </c>
      <c r="C136" s="32" t="s">
        <v>176</v>
      </c>
      <c r="D136" s="38">
        <v>5</v>
      </c>
      <c r="E136"/>
    </row>
    <row r="137" spans="1:5" ht="43.5" x14ac:dyDescent="0.35">
      <c r="A137" s="6"/>
      <c r="B137" s="102"/>
      <c r="C137" s="32" t="s">
        <v>169</v>
      </c>
      <c r="D137" s="38">
        <v>5</v>
      </c>
      <c r="E137">
        <v>90</v>
      </c>
    </row>
    <row r="138" spans="1:5" ht="43.5" x14ac:dyDescent="0.35">
      <c r="A138" s="6"/>
      <c r="B138" s="102"/>
      <c r="C138" s="32" t="s">
        <v>170</v>
      </c>
      <c r="D138" s="38">
        <v>5</v>
      </c>
      <c r="E138"/>
    </row>
    <row r="139" spans="1:5" ht="29" x14ac:dyDescent="0.35">
      <c r="A139" s="6"/>
      <c r="B139" s="125" t="s">
        <v>53</v>
      </c>
      <c r="C139" s="32" t="s">
        <v>171</v>
      </c>
      <c r="D139" s="38">
        <v>5</v>
      </c>
      <c r="E139"/>
    </row>
    <row r="140" spans="1:5" ht="29" x14ac:dyDescent="0.35">
      <c r="A140" s="6"/>
      <c r="B140" s="125"/>
      <c r="C140" s="32" t="s">
        <v>172</v>
      </c>
      <c r="D140" s="38">
        <v>5</v>
      </c>
      <c r="E140"/>
    </row>
    <row r="141" spans="1:5" ht="29" x14ac:dyDescent="0.35">
      <c r="A141" s="6"/>
      <c r="B141" s="125"/>
      <c r="C141" s="32" t="s">
        <v>173</v>
      </c>
      <c r="D141" s="38">
        <v>4</v>
      </c>
      <c r="E141"/>
    </row>
    <row r="142" spans="1:5" ht="29" x14ac:dyDescent="0.35">
      <c r="A142" s="6"/>
      <c r="B142" s="125"/>
      <c r="C142" s="32" t="s">
        <v>174</v>
      </c>
      <c r="D142" s="38">
        <v>4</v>
      </c>
      <c r="E142"/>
    </row>
    <row r="143" spans="1:5" x14ac:dyDescent="0.35">
      <c r="B143" s="119" t="s">
        <v>177</v>
      </c>
      <c r="C143" s="120"/>
      <c r="D143" s="122"/>
      <c r="E143"/>
    </row>
    <row r="144" spans="1:5" ht="29" x14ac:dyDescent="0.35">
      <c r="A144" s="6"/>
      <c r="B144" s="102" t="s">
        <v>54</v>
      </c>
      <c r="C144" s="11" t="s">
        <v>55</v>
      </c>
      <c r="D144" s="38">
        <v>3</v>
      </c>
      <c r="E144"/>
    </row>
    <row r="145" spans="1:5" ht="43.5" x14ac:dyDescent="0.35">
      <c r="A145" s="6"/>
      <c r="B145" s="102"/>
      <c r="C145" s="11" t="s">
        <v>56</v>
      </c>
      <c r="D145" s="38">
        <v>3</v>
      </c>
      <c r="E145"/>
    </row>
    <row r="146" spans="1:5" ht="29" x14ac:dyDescent="0.35">
      <c r="A146" s="6"/>
      <c r="B146" s="102"/>
      <c r="C146" s="11" t="s">
        <v>57</v>
      </c>
      <c r="D146" s="38">
        <v>3</v>
      </c>
      <c r="E146"/>
    </row>
    <row r="147" spans="1:5" ht="58" x14ac:dyDescent="0.35">
      <c r="A147" s="6"/>
      <c r="B147" s="102"/>
      <c r="C147" s="11" t="s">
        <v>58</v>
      </c>
      <c r="D147" s="38">
        <v>3</v>
      </c>
      <c r="E147"/>
    </row>
    <row r="148" spans="1:5" ht="43.5" x14ac:dyDescent="0.35">
      <c r="A148" s="6"/>
      <c r="B148" s="102" t="s">
        <v>59</v>
      </c>
      <c r="C148" s="11" t="s">
        <v>121</v>
      </c>
      <c r="D148" s="34" t="s">
        <v>175</v>
      </c>
      <c r="E148"/>
    </row>
    <row r="149" spans="1:5" x14ac:dyDescent="0.35">
      <c r="A149" s="6"/>
      <c r="B149" s="102"/>
      <c r="C149" s="15" t="s">
        <v>60</v>
      </c>
      <c r="D149" s="38">
        <v>4</v>
      </c>
      <c r="E149">
        <v>100</v>
      </c>
    </row>
    <row r="150" spans="1:5" x14ac:dyDescent="0.35">
      <c r="A150" s="6"/>
      <c r="B150" s="102"/>
      <c r="C150" s="15" t="s">
        <v>61</v>
      </c>
      <c r="D150" s="38">
        <v>4</v>
      </c>
      <c r="E150"/>
    </row>
    <row r="151" spans="1:5" x14ac:dyDescent="0.35">
      <c r="A151" s="6"/>
      <c r="B151" s="102"/>
      <c r="C151" s="15" t="s">
        <v>62</v>
      </c>
      <c r="D151" s="38">
        <v>4</v>
      </c>
      <c r="E151"/>
    </row>
    <row r="152" spans="1:5" x14ac:dyDescent="0.35">
      <c r="A152" s="6"/>
      <c r="B152" s="102"/>
      <c r="C152" s="15" t="s">
        <v>63</v>
      </c>
      <c r="D152" s="38">
        <v>4</v>
      </c>
      <c r="E152"/>
    </row>
    <row r="153" spans="1:5" x14ac:dyDescent="0.35">
      <c r="A153" s="6"/>
      <c r="B153" s="102"/>
      <c r="C153" s="15" t="s">
        <v>64</v>
      </c>
      <c r="D153" s="38">
        <v>4</v>
      </c>
      <c r="E153"/>
    </row>
    <row r="154" spans="1:5" x14ac:dyDescent="0.35">
      <c r="B154" s="108" t="s">
        <v>151</v>
      </c>
      <c r="C154" s="109"/>
      <c r="D154" s="110"/>
      <c r="E154"/>
    </row>
    <row r="155" spans="1:5" ht="124.5" customHeight="1" x14ac:dyDescent="0.35">
      <c r="B155" s="111" t="s">
        <v>152</v>
      </c>
      <c r="C155" s="112"/>
      <c r="D155" s="113"/>
      <c r="E155"/>
    </row>
    <row r="156" spans="1:5" x14ac:dyDescent="0.35">
      <c r="B156" s="78" t="s">
        <v>153</v>
      </c>
      <c r="C156" s="78"/>
      <c r="D156" s="78"/>
      <c r="E156"/>
    </row>
    <row r="157" spans="1:5" ht="58" x14ac:dyDescent="0.35">
      <c r="A157" s="6"/>
      <c r="B157" s="103" t="s">
        <v>65</v>
      </c>
      <c r="C157" s="16" t="s">
        <v>122</v>
      </c>
      <c r="D157" s="38">
        <v>2</v>
      </c>
      <c r="E157"/>
    </row>
    <row r="158" spans="1:5" ht="43.5" x14ac:dyDescent="0.35">
      <c r="A158" s="6"/>
      <c r="B158" s="103"/>
      <c r="C158" s="16" t="s">
        <v>66</v>
      </c>
      <c r="D158" s="38">
        <v>2</v>
      </c>
      <c r="E158"/>
    </row>
    <row r="159" spans="1:5" ht="72.5" x14ac:dyDescent="0.35">
      <c r="A159" s="6"/>
      <c r="B159" s="103"/>
      <c r="C159" s="16" t="s">
        <v>123</v>
      </c>
      <c r="D159" s="38">
        <v>2</v>
      </c>
      <c r="E159"/>
    </row>
    <row r="160" spans="1:5" ht="43.5" x14ac:dyDescent="0.35">
      <c r="A160" s="6"/>
      <c r="B160" s="114" t="s">
        <v>67</v>
      </c>
      <c r="C160" s="16" t="s">
        <v>68</v>
      </c>
      <c r="D160" s="38">
        <v>2</v>
      </c>
      <c r="E160"/>
    </row>
    <row r="161" spans="1:5" ht="29" x14ac:dyDescent="0.35">
      <c r="A161" s="6"/>
      <c r="B161" s="114"/>
      <c r="C161" s="16" t="s">
        <v>69</v>
      </c>
      <c r="D161" s="38">
        <v>2</v>
      </c>
      <c r="E161"/>
    </row>
    <row r="162" spans="1:5" ht="43.5" x14ac:dyDescent="0.35">
      <c r="A162" s="6"/>
      <c r="B162" s="114"/>
      <c r="C162" s="16" t="s">
        <v>155</v>
      </c>
      <c r="D162" s="38">
        <v>2</v>
      </c>
      <c r="E162">
        <v>110</v>
      </c>
    </row>
    <row r="163" spans="1:5" x14ac:dyDescent="0.35">
      <c r="B163" s="78" t="s">
        <v>154</v>
      </c>
      <c r="C163" s="78"/>
      <c r="D163" s="78"/>
      <c r="E163"/>
    </row>
    <row r="164" spans="1:5" ht="58" x14ac:dyDescent="0.35">
      <c r="A164" s="6"/>
      <c r="B164" s="103" t="s">
        <v>70</v>
      </c>
      <c r="C164" s="17" t="s">
        <v>156</v>
      </c>
      <c r="D164" s="38">
        <v>3</v>
      </c>
      <c r="E164"/>
    </row>
    <row r="165" spans="1:5" ht="29" x14ac:dyDescent="0.35">
      <c r="A165" s="6"/>
      <c r="B165" s="103"/>
      <c r="C165" s="35" t="s">
        <v>178</v>
      </c>
      <c r="D165" s="38">
        <v>3</v>
      </c>
      <c r="E165"/>
    </row>
    <row r="166" spans="1:5" ht="58" x14ac:dyDescent="0.35">
      <c r="A166" s="6"/>
      <c r="B166" s="103"/>
      <c r="C166" s="18" t="s">
        <v>71</v>
      </c>
      <c r="D166" s="38">
        <v>2</v>
      </c>
      <c r="E166"/>
    </row>
    <row r="167" spans="1:5" ht="43.5" x14ac:dyDescent="0.35">
      <c r="A167" s="6"/>
      <c r="B167" s="103"/>
      <c r="C167" s="17" t="s">
        <v>72</v>
      </c>
      <c r="D167" s="38">
        <v>2</v>
      </c>
      <c r="E167"/>
    </row>
    <row r="168" spans="1:5" ht="29" x14ac:dyDescent="0.35">
      <c r="A168" s="6"/>
      <c r="B168" s="103"/>
      <c r="C168" s="17" t="s">
        <v>73</v>
      </c>
      <c r="D168" s="38">
        <v>3</v>
      </c>
      <c r="E168"/>
    </row>
    <row r="169" spans="1:5" ht="43.5" x14ac:dyDescent="0.35">
      <c r="A169" s="6"/>
      <c r="B169" s="103" t="s">
        <v>74</v>
      </c>
      <c r="C169" s="17" t="s">
        <v>75</v>
      </c>
      <c r="D169" s="38">
        <v>3</v>
      </c>
      <c r="E169"/>
    </row>
    <row r="170" spans="1:5" ht="43.5" x14ac:dyDescent="0.35">
      <c r="A170" s="6"/>
      <c r="B170" s="103"/>
      <c r="C170" s="17" t="s">
        <v>76</v>
      </c>
      <c r="D170" s="38">
        <v>3</v>
      </c>
      <c r="E170"/>
    </row>
    <row r="171" spans="1:5" ht="29" x14ac:dyDescent="0.35">
      <c r="A171" s="6"/>
      <c r="B171" s="103"/>
      <c r="C171" s="17" t="s">
        <v>77</v>
      </c>
      <c r="D171" s="38">
        <v>3</v>
      </c>
      <c r="E171"/>
    </row>
    <row r="172" spans="1:5" ht="29" x14ac:dyDescent="0.35">
      <c r="A172" s="6"/>
      <c r="B172" s="103"/>
      <c r="C172" s="17" t="s">
        <v>78</v>
      </c>
      <c r="D172" s="38">
        <v>3</v>
      </c>
      <c r="E172"/>
    </row>
    <row r="173" spans="1:5" ht="43.5" x14ac:dyDescent="0.35">
      <c r="A173" s="6"/>
      <c r="B173" s="103"/>
      <c r="C173" s="17" t="s">
        <v>79</v>
      </c>
      <c r="D173" s="38">
        <v>4</v>
      </c>
      <c r="E173">
        <v>120</v>
      </c>
    </row>
    <row r="174" spans="1:5" ht="43.5" x14ac:dyDescent="0.35">
      <c r="A174" s="6"/>
      <c r="B174" s="103" t="s">
        <v>80</v>
      </c>
      <c r="C174" s="17" t="s">
        <v>81</v>
      </c>
      <c r="D174" s="38">
        <v>4</v>
      </c>
      <c r="E174"/>
    </row>
    <row r="175" spans="1:5" ht="43.5" x14ac:dyDescent="0.35">
      <c r="A175" s="6"/>
      <c r="B175" s="103"/>
      <c r="C175" s="17" t="s">
        <v>82</v>
      </c>
      <c r="D175" s="38">
        <v>4</v>
      </c>
      <c r="E175"/>
    </row>
    <row r="176" spans="1:5" ht="29" x14ac:dyDescent="0.35">
      <c r="A176" s="6"/>
      <c r="B176" s="103"/>
      <c r="C176" s="17" t="s">
        <v>83</v>
      </c>
      <c r="D176" s="38">
        <v>3</v>
      </c>
      <c r="E176"/>
    </row>
    <row r="177" spans="1:5" ht="43.5" x14ac:dyDescent="0.35">
      <c r="A177" s="6"/>
      <c r="B177" s="103"/>
      <c r="C177" s="18" t="s">
        <v>84</v>
      </c>
      <c r="D177" s="38">
        <v>4</v>
      </c>
      <c r="E177"/>
    </row>
    <row r="178" spans="1:5" x14ac:dyDescent="0.35">
      <c r="B178" s="78" t="s">
        <v>157</v>
      </c>
      <c r="C178" s="78"/>
      <c r="D178" s="78"/>
      <c r="E178"/>
    </row>
    <row r="179" spans="1:5" ht="29" x14ac:dyDescent="0.35">
      <c r="A179" s="6"/>
      <c r="B179" s="19"/>
      <c r="C179" s="17" t="s">
        <v>85</v>
      </c>
      <c r="D179" s="38">
        <v>3</v>
      </c>
      <c r="E179"/>
    </row>
    <row r="180" spans="1:5" ht="43.5" x14ac:dyDescent="0.35">
      <c r="A180" s="6"/>
      <c r="B180" s="19"/>
      <c r="C180" s="17" t="s">
        <v>86</v>
      </c>
      <c r="D180" s="38">
        <v>2</v>
      </c>
      <c r="E180">
        <v>126</v>
      </c>
    </row>
    <row r="181" spans="1:5" x14ac:dyDescent="0.35">
      <c r="A181" s="6"/>
      <c r="B181" s="5"/>
      <c r="C181" s="2"/>
      <c r="D181" s="25"/>
    </row>
    <row r="182" spans="1:5" x14ac:dyDescent="0.35">
      <c r="A182" s="6"/>
      <c r="B182" s="5"/>
      <c r="C182" s="2"/>
      <c r="D182" s="25"/>
    </row>
    <row r="183" spans="1:5" x14ac:dyDescent="0.35">
      <c r="A183" s="6"/>
      <c r="B183" s="54" t="s">
        <v>233</v>
      </c>
      <c r="C183" s="2"/>
      <c r="D183" s="25"/>
    </row>
    <row r="184" spans="1:5" x14ac:dyDescent="0.35">
      <c r="A184" s="6"/>
      <c r="B184" s="5"/>
      <c r="C184" s="2"/>
      <c r="D184" s="25"/>
    </row>
    <row r="185" spans="1:5" ht="49.5" customHeight="1" x14ac:dyDescent="0.35">
      <c r="A185" s="6"/>
      <c r="B185" s="104" t="s">
        <v>234</v>
      </c>
      <c r="C185" s="104"/>
      <c r="D185" s="25"/>
    </row>
    <row r="186" spans="1:5" ht="53.25" customHeight="1" x14ac:dyDescent="0.35">
      <c r="A186" s="6"/>
      <c r="B186" s="104" t="s">
        <v>235</v>
      </c>
      <c r="C186" s="104"/>
      <c r="D186" s="25"/>
    </row>
    <row r="187" spans="1:5" ht="51.75" customHeight="1" x14ac:dyDescent="0.35">
      <c r="A187" s="6"/>
      <c r="B187" s="104" t="s">
        <v>236</v>
      </c>
      <c r="C187" s="104"/>
      <c r="D187" s="25"/>
    </row>
    <row r="188" spans="1:5" x14ac:dyDescent="0.35">
      <c r="A188" s="6"/>
      <c r="B188" s="5"/>
      <c r="C188" s="2"/>
      <c r="D188" s="25"/>
    </row>
    <row r="189" spans="1:5" x14ac:dyDescent="0.35">
      <c r="A189" s="6"/>
      <c r="B189" s="54" t="s">
        <v>237</v>
      </c>
      <c r="C189" s="2"/>
      <c r="D189" s="25"/>
    </row>
    <row r="190" spans="1:5" ht="31" customHeight="1" x14ac:dyDescent="0.35">
      <c r="A190" s="6"/>
      <c r="B190" s="104" t="s">
        <v>238</v>
      </c>
      <c r="C190" s="104"/>
      <c r="D190" s="25"/>
    </row>
    <row r="213" spans="2:2" x14ac:dyDescent="0.35">
      <c r="B213" s="55" t="s">
        <v>204</v>
      </c>
    </row>
  </sheetData>
  <mergeCells count="67">
    <mergeCell ref="B186:C186"/>
    <mergeCell ref="B187:C187"/>
    <mergeCell ref="B190:C190"/>
    <mergeCell ref="B79:D79"/>
    <mergeCell ref="B90:D90"/>
    <mergeCell ref="B80:B83"/>
    <mergeCell ref="B84:B87"/>
    <mergeCell ref="B88:B89"/>
    <mergeCell ref="B91:B95"/>
    <mergeCell ref="B107:B108"/>
    <mergeCell ref="B109:B110"/>
    <mergeCell ref="B111:B112"/>
    <mergeCell ref="B113:B117"/>
    <mergeCell ref="B96:B98"/>
    <mergeCell ref="B119:B122"/>
    <mergeCell ref="B144:B147"/>
    <mergeCell ref="B31:B39"/>
    <mergeCell ref="B41:B42"/>
    <mergeCell ref="B43:B55"/>
    <mergeCell ref="B61:B65"/>
    <mergeCell ref="B66:B68"/>
    <mergeCell ref="B56:D56"/>
    <mergeCell ref="B57:B59"/>
    <mergeCell ref="B136:B138"/>
    <mergeCell ref="B139:B142"/>
    <mergeCell ref="B72:B74"/>
    <mergeCell ref="B69:D69"/>
    <mergeCell ref="B70:D70"/>
    <mergeCell ref="B71:D71"/>
    <mergeCell ref="B75:B78"/>
    <mergeCell ref="B174:B177"/>
    <mergeCell ref="B185:C185"/>
    <mergeCell ref="B25:D25"/>
    <mergeCell ref="B154:D154"/>
    <mergeCell ref="B155:D155"/>
    <mergeCell ref="B156:D156"/>
    <mergeCell ref="B163:D163"/>
    <mergeCell ref="B157:B159"/>
    <mergeCell ref="B160:B162"/>
    <mergeCell ref="B133:D133"/>
    <mergeCell ref="B134:D134"/>
    <mergeCell ref="B135:D135"/>
    <mergeCell ref="B143:D143"/>
    <mergeCell ref="B123:B125"/>
    <mergeCell ref="B126:B130"/>
    <mergeCell ref="B131:B132"/>
    <mergeCell ref="B22:D22"/>
    <mergeCell ref="B178:D178"/>
    <mergeCell ref="B99:D99"/>
    <mergeCell ref="B100:D100"/>
    <mergeCell ref="B101:D101"/>
    <mergeCell ref="B106:D106"/>
    <mergeCell ref="B118:D118"/>
    <mergeCell ref="B102:B105"/>
    <mergeCell ref="B29:D29"/>
    <mergeCell ref="B28:D28"/>
    <mergeCell ref="B30:D30"/>
    <mergeCell ref="B40:D40"/>
    <mergeCell ref="B60:D60"/>
    <mergeCell ref="B148:B153"/>
    <mergeCell ref="B164:B168"/>
    <mergeCell ref="B169:B173"/>
    <mergeCell ref="B2:D2"/>
    <mergeCell ref="B5:D5"/>
    <mergeCell ref="B6:D6"/>
    <mergeCell ref="B3:D3"/>
    <mergeCell ref="B10:D10"/>
  </mergeCells>
  <dataValidations count="1">
    <dataValidation type="whole" allowBlank="1" showInputMessage="1" showErrorMessage="1" sqref="D31:D39 D179:D180 D61:D68 D72:D78 D80:D89 D91:D98 D102:D105 D107:D117 D119:D132 D136:D142 D157:D162 D164:D177 D41:D42 D144:D147 D149:D153 D44:D55 D57:D59" xr:uid="{980607E4-467C-4BC9-86EC-59779C92B182}">
      <formula1>1</formula1>
      <formula2>5</formula2>
    </dataValidation>
  </dataValidations>
  <pageMargins left="0.7" right="0.7" top="0.78740157499999996" bottom="0.78740157499999996" header="0.3" footer="0.3"/>
  <pageSetup paperSize="9" scale="95" orientation="portrait" r:id="rId1"/>
  <headerFooter>
    <oddHeader>&amp;C&amp;"-,Fett"FAVILLE Self-Assessment Questionnaire</oddHeader>
  </headerFooter>
  <rowBreaks count="9" manualBreakCount="9">
    <brk id="26" max="16383" man="1"/>
    <brk id="59" max="16383" man="1"/>
    <brk id="78" max="16383" man="1"/>
    <brk id="98" max="16383" man="1"/>
    <brk id="117" max="16383" man="1"/>
    <brk id="132" max="16383" man="1"/>
    <brk id="153" max="16383" man="1"/>
    <brk id="168" max="16383" man="1"/>
    <brk id="1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CB0C9-07EB-4DE6-BD68-5699946E9FF9}">
  <dimension ref="A1:B55"/>
  <sheetViews>
    <sheetView topLeftCell="A29" zoomScaleNormal="100" workbookViewId="0">
      <selection activeCell="C50" sqref="C50"/>
    </sheetView>
  </sheetViews>
  <sheetFormatPr baseColWidth="10" defaultRowHeight="14.5" x14ac:dyDescent="0.35"/>
  <cols>
    <col min="1" max="1" width="3.453125" customWidth="1"/>
    <col min="2" max="2" width="106" customWidth="1"/>
  </cols>
  <sheetData>
    <row r="1" spans="2:2" ht="29.15" customHeight="1" x14ac:dyDescent="0.35">
      <c r="B1" s="59" t="s">
        <v>205</v>
      </c>
    </row>
    <row r="2" spans="2:2" ht="11.15" customHeight="1" x14ac:dyDescent="0.35">
      <c r="B2" s="58"/>
    </row>
    <row r="3" spans="2:2" ht="34.5" customHeight="1" x14ac:dyDescent="0.35">
      <c r="B3" s="61" t="s">
        <v>229</v>
      </c>
    </row>
    <row r="4" spans="2:2" ht="42.65" customHeight="1" x14ac:dyDescent="0.35">
      <c r="B4" s="58" t="s">
        <v>206</v>
      </c>
    </row>
    <row r="5" spans="2:2" ht="27" customHeight="1" x14ac:dyDescent="0.35">
      <c r="B5" s="58" t="s">
        <v>207</v>
      </c>
    </row>
    <row r="6" spans="2:2" x14ac:dyDescent="0.35">
      <c r="B6" s="60" t="s">
        <v>208</v>
      </c>
    </row>
    <row r="7" spans="2:2" x14ac:dyDescent="0.35">
      <c r="B7" s="60" t="s">
        <v>209</v>
      </c>
    </row>
    <row r="8" spans="2:2" x14ac:dyDescent="0.35">
      <c r="B8" s="60" t="s">
        <v>210</v>
      </c>
    </row>
    <row r="9" spans="2:2" x14ac:dyDescent="0.35">
      <c r="B9" s="60" t="s">
        <v>211</v>
      </c>
    </row>
    <row r="10" spans="2:2" x14ac:dyDescent="0.35">
      <c r="B10" s="60" t="s">
        <v>212</v>
      </c>
    </row>
    <row r="11" spans="2:2" x14ac:dyDescent="0.35">
      <c r="B11" s="57"/>
    </row>
    <row r="12" spans="2:2" x14ac:dyDescent="0.35">
      <c r="B12" s="59" t="s">
        <v>213</v>
      </c>
    </row>
    <row r="13" spans="2:2" ht="33" customHeight="1" x14ac:dyDescent="0.35">
      <c r="B13" s="58" t="s">
        <v>214</v>
      </c>
    </row>
    <row r="14" spans="2:2" x14ac:dyDescent="0.35">
      <c r="B14" s="58" t="s">
        <v>215</v>
      </c>
    </row>
    <row r="15" spans="2:2" x14ac:dyDescent="0.35">
      <c r="B15" s="56"/>
    </row>
    <row r="16" spans="2:2" x14ac:dyDescent="0.35">
      <c r="B16" s="59" t="s">
        <v>216</v>
      </c>
    </row>
    <row r="17" spans="2:2" ht="37.5" customHeight="1" x14ac:dyDescent="0.35">
      <c r="B17" s="58" t="s">
        <v>217</v>
      </c>
    </row>
    <row r="18" spans="2:2" ht="32.5" customHeight="1" x14ac:dyDescent="0.35">
      <c r="B18" s="60" t="s">
        <v>218</v>
      </c>
    </row>
    <row r="19" spans="2:2" ht="39" customHeight="1" x14ac:dyDescent="0.35">
      <c r="B19" s="58" t="s">
        <v>219</v>
      </c>
    </row>
    <row r="20" spans="2:2" ht="36" customHeight="1" x14ac:dyDescent="0.35">
      <c r="B20" s="60" t="s">
        <v>223</v>
      </c>
    </row>
    <row r="21" spans="2:2" ht="60.65" customHeight="1" x14ac:dyDescent="0.35">
      <c r="B21" s="60" t="s">
        <v>224</v>
      </c>
    </row>
    <row r="22" spans="2:2" x14ac:dyDescent="0.35">
      <c r="B22" s="56"/>
    </row>
    <row r="23" spans="2:2" x14ac:dyDescent="0.35">
      <c r="B23" s="59" t="s">
        <v>220</v>
      </c>
    </row>
    <row r="24" spans="2:2" ht="39.65" customHeight="1" x14ac:dyDescent="0.35">
      <c r="B24" s="58" t="s">
        <v>221</v>
      </c>
    </row>
    <row r="25" spans="2:2" ht="31.5" customHeight="1" x14ac:dyDescent="0.35">
      <c r="B25" s="60" t="s">
        <v>225</v>
      </c>
    </row>
    <row r="26" spans="2:2" ht="31.5" customHeight="1" x14ac:dyDescent="0.35">
      <c r="B26" s="60" t="s">
        <v>226</v>
      </c>
    </row>
    <row r="27" spans="2:2" ht="22.5" customHeight="1" x14ac:dyDescent="0.35">
      <c r="B27" s="60" t="s">
        <v>227</v>
      </c>
    </row>
    <row r="28" spans="2:2" ht="54" customHeight="1" x14ac:dyDescent="0.35">
      <c r="B28" s="58" t="s">
        <v>222</v>
      </c>
    </row>
    <row r="29" spans="2:2" x14ac:dyDescent="0.35">
      <c r="B29" s="57"/>
    </row>
    <row r="30" spans="2:2" x14ac:dyDescent="0.35">
      <c r="B30" s="58" t="s">
        <v>228</v>
      </c>
    </row>
    <row r="32" spans="2:2" ht="34.5" customHeight="1" x14ac:dyDescent="0.35">
      <c r="B32" s="61" t="s">
        <v>230</v>
      </c>
    </row>
    <row r="34" spans="1:2" ht="37.5" x14ac:dyDescent="0.35">
      <c r="B34" s="58" t="s">
        <v>231</v>
      </c>
    </row>
    <row r="36" spans="1:2" ht="75" x14ac:dyDescent="0.35">
      <c r="B36" s="58" t="s">
        <v>245</v>
      </c>
    </row>
    <row r="37" spans="1:2" ht="35.5" customHeight="1" x14ac:dyDescent="0.35">
      <c r="A37" s="58"/>
      <c r="B37" s="58" t="s">
        <v>246</v>
      </c>
    </row>
    <row r="38" spans="1:2" x14ac:dyDescent="0.35">
      <c r="B38" s="58"/>
    </row>
    <row r="39" spans="1:2" x14ac:dyDescent="0.35">
      <c r="B39" s="62" t="s">
        <v>243</v>
      </c>
    </row>
    <row r="40" spans="1:2" ht="37.5" customHeight="1" x14ac:dyDescent="0.35">
      <c r="B40" s="63" t="s">
        <v>242</v>
      </c>
    </row>
    <row r="41" spans="1:2" ht="53.25" customHeight="1" x14ac:dyDescent="0.35">
      <c r="B41" s="64" t="s">
        <v>247</v>
      </c>
    </row>
    <row r="55" spans="2:2" x14ac:dyDescent="0.35">
      <c r="B55" t="s">
        <v>244</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BF14-9315-4588-8AEB-0E3BA15D5DED}">
  <dimension ref="A5:D26"/>
  <sheetViews>
    <sheetView zoomScaleNormal="100" workbookViewId="0">
      <selection activeCell="B12" sqref="B12"/>
    </sheetView>
  </sheetViews>
  <sheetFormatPr baseColWidth="10" defaultRowHeight="14.5" x14ac:dyDescent="0.35"/>
  <cols>
    <col min="2" max="2" width="51.54296875" customWidth="1"/>
  </cols>
  <sheetData>
    <row r="5" spans="1:4" ht="1.5" customHeight="1" x14ac:dyDescent="0.35"/>
    <row r="6" spans="1:4" ht="45.75" customHeight="1" x14ac:dyDescent="0.35">
      <c r="A6" s="4"/>
      <c r="B6" s="39" t="s">
        <v>197</v>
      </c>
      <c r="C6" s="40" t="s">
        <v>240</v>
      </c>
      <c r="D6" s="41" t="s">
        <v>241</v>
      </c>
    </row>
    <row r="7" spans="1:4" x14ac:dyDescent="0.35">
      <c r="A7" s="4"/>
      <c r="B7" s="42" t="s">
        <v>180</v>
      </c>
      <c r="C7" s="43">
        <v>3.5</v>
      </c>
      <c r="D7" s="44">
        <f>SUM(Questionnaire!D31:D39,Questionnaire!D41:D42,Questionnaire!D44:D55,Questionnaire!D61:D65,Questionnaire!D66:D68)/31</f>
        <v>3.032258064516129</v>
      </c>
    </row>
    <row r="8" spans="1:4" x14ac:dyDescent="0.35">
      <c r="A8" s="4"/>
      <c r="B8" s="45" t="s">
        <v>181</v>
      </c>
      <c r="C8" s="43">
        <v>3.5</v>
      </c>
      <c r="D8" s="46">
        <f>SUM(Questionnaire!D31:D39)/9</f>
        <v>1.5555555555555556</v>
      </c>
    </row>
    <row r="9" spans="1:4" x14ac:dyDescent="0.35">
      <c r="A9" s="4"/>
      <c r="B9" s="45" t="s">
        <v>179</v>
      </c>
      <c r="C9" s="43">
        <v>3.5</v>
      </c>
      <c r="D9" s="46">
        <f>SUM(Questionnaire!D41:D42,Questionnaire!D43:D55)/14</f>
        <v>3.6428571428571428</v>
      </c>
    </row>
    <row r="10" spans="1:4" x14ac:dyDescent="0.35">
      <c r="A10" s="4"/>
      <c r="B10" s="45" t="s">
        <v>255</v>
      </c>
      <c r="C10" s="43">
        <v>3.5</v>
      </c>
      <c r="D10" s="46">
        <f>SUM(Questionnaire!D57:D59)/3</f>
        <v>4.666666666666667</v>
      </c>
    </row>
    <row r="11" spans="1:4" x14ac:dyDescent="0.35">
      <c r="A11" s="4"/>
      <c r="B11" s="45" t="s">
        <v>254</v>
      </c>
      <c r="C11" s="43">
        <v>3.5</v>
      </c>
      <c r="D11" s="46">
        <f>SUM(Questionnaire!D61:D65,Questionnaire!D66:D68)/8</f>
        <v>3.625</v>
      </c>
    </row>
    <row r="12" spans="1:4" x14ac:dyDescent="0.35">
      <c r="A12" s="4"/>
      <c r="B12" s="47" t="s">
        <v>182</v>
      </c>
      <c r="C12" s="43">
        <v>3.5</v>
      </c>
      <c r="D12" s="44">
        <f>SUM(Questionnaire!D72:D74,Questionnaire!D75:D78,Questionnaire!D80:D83,Questionnaire!D84:D87,Questionnaire!D88:D89,Questionnaire!D91:D95,Questionnaire!D96:D98)/25</f>
        <v>2.56</v>
      </c>
    </row>
    <row r="13" spans="1:4" ht="29" x14ac:dyDescent="0.35">
      <c r="A13" s="4"/>
      <c r="B13" s="36" t="s">
        <v>183</v>
      </c>
      <c r="C13" s="43">
        <v>3.5</v>
      </c>
      <c r="D13" s="46">
        <f>SUM(Questionnaire!D72:D74,Questionnaire!D75:D78)/7</f>
        <v>2.4285714285714284</v>
      </c>
    </row>
    <row r="14" spans="1:4" ht="29" x14ac:dyDescent="0.35">
      <c r="A14" s="4"/>
      <c r="B14" s="36" t="s">
        <v>184</v>
      </c>
      <c r="C14" s="43">
        <v>3.5</v>
      </c>
      <c r="D14" s="46">
        <f>SUM(Questionnaire!D80:D83,Questionnaire!D84:D87,Questionnaire!D88:D89)/10</f>
        <v>2.5</v>
      </c>
    </row>
    <row r="15" spans="1:4" ht="29" x14ac:dyDescent="0.35">
      <c r="A15" s="4"/>
      <c r="B15" s="36" t="s">
        <v>185</v>
      </c>
      <c r="C15" s="43">
        <v>3.5</v>
      </c>
      <c r="D15" s="46">
        <f>SUM(Questionnaire!D91:D95,Questionnaire!D96:D98)/8</f>
        <v>2.75</v>
      </c>
    </row>
    <row r="16" spans="1:4" x14ac:dyDescent="0.35">
      <c r="A16" s="4"/>
      <c r="B16" s="48" t="s">
        <v>195</v>
      </c>
      <c r="C16" s="43">
        <v>3.5</v>
      </c>
      <c r="D16" s="44">
        <f>SUM(Questionnaire!D102:D105,Questionnaire!D107:D108,Questionnaire!D109:D110,Questionnaire!D111:D112,Questionnaire!D113:D117,Questionnaire!D119:D122,Questionnaire!D123:D125,Questionnaire!D126:D130,Questionnaire!D131:D132)/29</f>
        <v>3.9310344827586206</v>
      </c>
    </row>
    <row r="17" spans="1:4" x14ac:dyDescent="0.35">
      <c r="A17" s="4"/>
      <c r="B17" s="49" t="s">
        <v>186</v>
      </c>
      <c r="C17" s="43">
        <v>3.5</v>
      </c>
      <c r="D17" s="46">
        <f>SUM(Questionnaire!D102:D105)/4</f>
        <v>3.75</v>
      </c>
    </row>
    <row r="18" spans="1:4" x14ac:dyDescent="0.35">
      <c r="A18" s="4"/>
      <c r="B18" s="49" t="s">
        <v>187</v>
      </c>
      <c r="C18" s="43">
        <v>3.5</v>
      </c>
      <c r="D18" s="46">
        <f>SUM(Questionnaire!D107:D108,Questionnaire!D109:D110,Questionnaire!D111:D112,Questionnaire!D113:D117)/11</f>
        <v>4.4545454545454541</v>
      </c>
    </row>
    <row r="19" spans="1:4" x14ac:dyDescent="0.35">
      <c r="A19" s="4"/>
      <c r="B19" s="49" t="s">
        <v>188</v>
      </c>
      <c r="C19" s="43">
        <v>3.5</v>
      </c>
      <c r="D19" s="46">
        <f>SUM(Questionnaire!D119:D122,Questionnaire!D123:D125,Questionnaire!D126:D130,Questionnaire!D131:D132)/14</f>
        <v>3.5714285714285716</v>
      </c>
    </row>
    <row r="20" spans="1:4" x14ac:dyDescent="0.35">
      <c r="A20" s="4"/>
      <c r="B20" s="50" t="s">
        <v>189</v>
      </c>
      <c r="C20" s="43">
        <v>3.5</v>
      </c>
      <c r="D20" s="44">
        <f>SUM(Questionnaire!D136:D138,Questionnaire!D139:D142,Questionnaire!D144:D147,Questionnaire!D149:D153)/16</f>
        <v>4.0625</v>
      </c>
    </row>
    <row r="21" spans="1:4" x14ac:dyDescent="0.35">
      <c r="A21" s="4"/>
      <c r="B21" s="51" t="s">
        <v>190</v>
      </c>
      <c r="C21" s="43">
        <v>3.5</v>
      </c>
      <c r="D21" s="46">
        <f>SUM(Questionnaire!D136:D138,Questionnaire!D139:D142)/7</f>
        <v>4.7142857142857144</v>
      </c>
    </row>
    <row r="22" spans="1:4" x14ac:dyDescent="0.35">
      <c r="A22" s="4"/>
      <c r="B22" s="51" t="s">
        <v>196</v>
      </c>
      <c r="C22" s="43">
        <v>3.5</v>
      </c>
      <c r="D22" s="46">
        <f>SUM(Questionnaire!D144:D147,Questionnaire!D149:D153)/9</f>
        <v>3.5555555555555554</v>
      </c>
    </row>
    <row r="23" spans="1:4" x14ac:dyDescent="0.35">
      <c r="A23" s="4"/>
      <c r="B23" s="52" t="s">
        <v>191</v>
      </c>
      <c r="C23" s="43">
        <v>3.5</v>
      </c>
      <c r="D23" s="44">
        <f>SUM(Questionnaire!D157:D159,Questionnaire!D160:D162,Questionnaire!D164:D168,Questionnaire!D169:D173,Questionnaire!D174:D177,Questionnaire!D179:D180)/21</f>
        <v>2.9047619047619047</v>
      </c>
    </row>
    <row r="24" spans="1:4" x14ac:dyDescent="0.35">
      <c r="A24" s="4"/>
      <c r="B24" s="37" t="s">
        <v>192</v>
      </c>
      <c r="C24" s="43">
        <v>3.5</v>
      </c>
      <c r="D24" s="46">
        <f>SUM(Questionnaire!D157:D159,Questionnaire!D160:D162)/5</f>
        <v>2.4</v>
      </c>
    </row>
    <row r="25" spans="1:4" x14ac:dyDescent="0.35">
      <c r="A25" s="4"/>
      <c r="B25" s="37" t="s">
        <v>193</v>
      </c>
      <c r="C25" s="43">
        <v>3.5</v>
      </c>
      <c r="D25" s="46">
        <f>SUM(Questionnaire!D164:D168,Questionnaire!D169:D173,Questionnaire!D174:D177)/14</f>
        <v>3.1428571428571428</v>
      </c>
    </row>
    <row r="26" spans="1:4" x14ac:dyDescent="0.35">
      <c r="A26" s="4"/>
      <c r="B26" s="37" t="s">
        <v>194</v>
      </c>
      <c r="C26" s="43">
        <v>3.5</v>
      </c>
      <c r="D26" s="46">
        <f>SUM(Questionnaire!D179:D180)/2</f>
        <v>2.5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Questionnaire</vt:lpstr>
      <vt:lpstr>Info Notes</vt:lpstr>
      <vt:lpstr>Scores</vt:lpstr>
      <vt:lpstr>Area1Elearning</vt:lpstr>
      <vt:lpstr>Area2Communication</vt:lpstr>
      <vt:lpstr>Area3ALPrinciples</vt:lpstr>
      <vt:lpstr>Area4Methods</vt:lpstr>
      <vt:lpstr>Area5Management</vt:lpstr>
      <vt:lpstr>Scores!Druckbereich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Lattke, Susanne</dc:creator>
  <cp:lastModifiedBy>Lattke, Susanne</cp:lastModifiedBy>
  <cp:lastPrinted>2021-09-01T09:04:43Z</cp:lastPrinted>
  <dcterms:created xsi:type="dcterms:W3CDTF">2021-03-10T10:38:55Z</dcterms:created>
  <dcterms:modified xsi:type="dcterms:W3CDTF">2021-11-27T11:42:25Z</dcterms:modified>
</cp:coreProperties>
</file>